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7860" windowHeight="8040" activeTab="0"/>
  </bookViews>
  <sheets>
    <sheet name="E.V. Pct by Pct" sheetId="1" r:id="rId1"/>
  </sheets>
  <definedNames>
    <definedName name="_xlnm.Print_Titles" localSheetId="0">'E.V. Pct by Pct'!$A:$B,'E.V. Pct by Pct'!$1:$8</definedName>
  </definedNames>
  <calcPr fullCalcOnLoad="1"/>
</workbook>
</file>

<file path=xl/sharedStrings.xml><?xml version="1.0" encoding="utf-8"?>
<sst xmlns="http://schemas.openxmlformats.org/spreadsheetml/2006/main" count="413" uniqueCount="212">
  <si>
    <t>Office</t>
  </si>
  <si>
    <t>Name of Candidate</t>
  </si>
  <si>
    <t>Vote</t>
  </si>
  <si>
    <t>Pct.</t>
  </si>
  <si>
    <t>Total</t>
  </si>
  <si>
    <t>Railroad Commissioner</t>
  </si>
  <si>
    <t>County Commissioner</t>
  </si>
  <si>
    <t>Precinct No. 3</t>
  </si>
  <si>
    <t>District 17</t>
  </si>
  <si>
    <t>Precinct No. 1</t>
  </si>
  <si>
    <t xml:space="preserve">Pct. </t>
  </si>
  <si>
    <t>Pct</t>
  </si>
  <si>
    <t>Early Vote Pct. By Pct.</t>
  </si>
  <si>
    <t>United States Representative,</t>
  </si>
  <si>
    <t>Place 7</t>
  </si>
  <si>
    <t>Place 8</t>
  </si>
  <si>
    <t>General Election</t>
  </si>
  <si>
    <t xml:space="preserve">Straight Party </t>
  </si>
  <si>
    <t>Republican Party</t>
  </si>
  <si>
    <t>Democratic Party</t>
  </si>
  <si>
    <t>Libertarian Party</t>
  </si>
  <si>
    <t>Justice, Supreme Court,</t>
  </si>
  <si>
    <t>TOTAL VOTES CAST</t>
  </si>
  <si>
    <t>REGISTERED VOTERS</t>
  </si>
  <si>
    <t>PERCENT VOTED</t>
  </si>
  <si>
    <t>REP</t>
  </si>
  <si>
    <t>DEM</t>
  </si>
  <si>
    <t>LIB</t>
  </si>
  <si>
    <t>W-I</t>
  </si>
  <si>
    <t>Tom Oxford</t>
  </si>
  <si>
    <t>District 14</t>
  </si>
  <si>
    <t>District Judge,</t>
  </si>
  <si>
    <t>85th Judicial District</t>
  </si>
  <si>
    <t>Place 4</t>
  </si>
  <si>
    <t>State Representative,</t>
  </si>
  <si>
    <t>County Commissioner,</t>
  </si>
  <si>
    <t>CITY OF COLLEGE STATION</t>
  </si>
  <si>
    <t>For</t>
  </si>
  <si>
    <t>Against</t>
  </si>
  <si>
    <t>Green Party</t>
  </si>
  <si>
    <t>GRN</t>
  </si>
  <si>
    <t>Bill Flores</t>
  </si>
  <si>
    <t>Place 2</t>
  </si>
  <si>
    <t>RS Roberto Koelsch</t>
  </si>
  <si>
    <t>Charles E. Waterbury</t>
  </si>
  <si>
    <t>Nathan Hecht</t>
  </si>
  <si>
    <t>Mark Ash</t>
  </si>
  <si>
    <t>Mark W. Bennett</t>
  </si>
  <si>
    <t>District 5</t>
  </si>
  <si>
    <t>District 12</t>
  </si>
  <si>
    <t>John Raney</t>
  </si>
  <si>
    <t>CITY OF BRYAN</t>
  </si>
  <si>
    <t>GENERAL / SPECIAL ELECTION</t>
  </si>
  <si>
    <t>BRYAN INDEPENDENT SCHOOL</t>
  </si>
  <si>
    <t>DISTRICT</t>
  </si>
  <si>
    <t>LTD</t>
  </si>
  <si>
    <t>FED</t>
  </si>
  <si>
    <t>Greg Owens</t>
  </si>
  <si>
    <t>29-BISD</t>
  </si>
  <si>
    <t>41-BISD</t>
  </si>
  <si>
    <t>72-BISD</t>
  </si>
  <si>
    <t>John Cornyn</t>
  </si>
  <si>
    <t>David M. Alameel</t>
  </si>
  <si>
    <t>Rebecca Paddock</t>
  </si>
  <si>
    <t>Emily "Spicybrown" Sanchez</t>
  </si>
  <si>
    <t>Mohammed Tahiro</t>
  </si>
  <si>
    <t>Nick Haynes</t>
  </si>
  <si>
    <t>Shawn Michael Hamilton</t>
  </si>
  <si>
    <t>Governor</t>
  </si>
  <si>
    <t>Greg Abbott</t>
  </si>
  <si>
    <t>Wendy R. Davis</t>
  </si>
  <si>
    <t>Kathie Glass</t>
  </si>
  <si>
    <t>Brandon Parmer</t>
  </si>
  <si>
    <t>Sarah Pavitt</t>
  </si>
  <si>
    <t>Lieutenant Governor</t>
  </si>
  <si>
    <t>Dan Patrick</t>
  </si>
  <si>
    <t>Leticia Van de Putte</t>
  </si>
  <si>
    <t>Robert D. Butler</t>
  </si>
  <si>
    <t>Chandrakantha Courtney</t>
  </si>
  <si>
    <t>Attorney General</t>
  </si>
  <si>
    <t>Ken Paxton</t>
  </si>
  <si>
    <t>Sam Houston</t>
  </si>
  <si>
    <t>Jamie Balagia</t>
  </si>
  <si>
    <t>Jamar Osborne</t>
  </si>
  <si>
    <t>Comptroller of Public Accounts</t>
  </si>
  <si>
    <t>Glenn Hegar</t>
  </si>
  <si>
    <t>Mike Collier</t>
  </si>
  <si>
    <t>Ben Sanders</t>
  </si>
  <si>
    <t>Deb Shafto</t>
  </si>
  <si>
    <t>George P. Bush</t>
  </si>
  <si>
    <t>John Cook</t>
  </si>
  <si>
    <t>Justin Knight</t>
  </si>
  <si>
    <t>Valerie Alessi</t>
  </si>
  <si>
    <t>of the General Land Office</t>
  </si>
  <si>
    <t>Commissioner,</t>
  </si>
  <si>
    <t>Commissioner of Agriculture</t>
  </si>
  <si>
    <t>Sid Miller</t>
  </si>
  <si>
    <t>Jim Hogan</t>
  </si>
  <si>
    <t>David (Rocky) Palmquist</t>
  </si>
  <si>
    <t>Kenneth Kendrick</t>
  </si>
  <si>
    <t>Ryan Sitton</t>
  </si>
  <si>
    <t>Steve Brown</t>
  </si>
  <si>
    <t>Mark A. Miller</t>
  </si>
  <si>
    <t>Martina Salinas</t>
  </si>
  <si>
    <t>Chief Justice, Supreme Court</t>
  </si>
  <si>
    <t>William Moody</t>
  </si>
  <si>
    <t>Justice, Supremem Court,</t>
  </si>
  <si>
    <t>Place 6, Uexpired Term</t>
  </si>
  <si>
    <t>Jeff Brown</t>
  </si>
  <si>
    <t>Lawrence Edward Meyers</t>
  </si>
  <si>
    <t>Jeff Boyd</t>
  </si>
  <si>
    <t>Gina Benavides</t>
  </si>
  <si>
    <t>Don Fulton</t>
  </si>
  <si>
    <t>Phil Johnson</t>
  </si>
  <si>
    <t>Jim Chisolm</t>
  </si>
  <si>
    <t>Place 3</t>
  </si>
  <si>
    <t>Bert Richardson</t>
  </si>
  <si>
    <t>John Granberg</t>
  </si>
  <si>
    <t>Judge, Court of Criminal Appeals,</t>
  </si>
  <si>
    <t>Kevin Patrick Yeary</t>
  </si>
  <si>
    <t>Quanah Parker</t>
  </si>
  <si>
    <t>Judtith Sanders-Castro</t>
  </si>
  <si>
    <t>Place 9</t>
  </si>
  <si>
    <t>David Newell</t>
  </si>
  <si>
    <t>William Bryan Strange, III</t>
  </si>
  <si>
    <t>George Joseph Altgelt</t>
  </si>
  <si>
    <t>Charles Schwertner</t>
  </si>
  <si>
    <t>Joel Shapiro</t>
  </si>
  <si>
    <t xml:space="preserve">Matthew Whittington </t>
  </si>
  <si>
    <t>State Senator,</t>
  </si>
  <si>
    <t>Kyle Kacal</t>
  </si>
  <si>
    <t>State Representive,</t>
  </si>
  <si>
    <t>Andrew Metscher</t>
  </si>
  <si>
    <t>Bruce L. Pugh</t>
  </si>
  <si>
    <t>Justice,10th Court of Appeals District,</t>
  </si>
  <si>
    <t>Rex Davis</t>
  </si>
  <si>
    <t>District Judge</t>
  </si>
  <si>
    <t>Kyle Hawthorne</t>
  </si>
  <si>
    <t>361st Judicial District</t>
  </si>
  <si>
    <t>Steve Smith</t>
  </si>
  <si>
    <t>County Judge</t>
  </si>
  <si>
    <t>Duane Peters</t>
  </si>
  <si>
    <t>Judge, County Court Law, No.1</t>
  </si>
  <si>
    <t>Amanda S. Matzke</t>
  </si>
  <si>
    <t>Judge, County Court st Law, No.2</t>
  </si>
  <si>
    <t>Jim Lock</t>
  </si>
  <si>
    <t>District Clerk</t>
  </si>
  <si>
    <t>Marc Hamlin</t>
  </si>
  <si>
    <t>County Clerk</t>
  </si>
  <si>
    <t>Karen McQueen</t>
  </si>
  <si>
    <t>County Treasurer</t>
  </si>
  <si>
    <t>Laura Taylor Davis</t>
  </si>
  <si>
    <t>Precinct No. 2</t>
  </si>
  <si>
    <t>Sammy Catalena</t>
  </si>
  <si>
    <t>Precinct No. 4</t>
  </si>
  <si>
    <t>Irma Cauley</t>
  </si>
  <si>
    <t>Mike McCleary</t>
  </si>
  <si>
    <t xml:space="preserve">Justice of Peace, </t>
  </si>
  <si>
    <t>Tommy Munoz</t>
  </si>
  <si>
    <t>Justice of Peace,</t>
  </si>
  <si>
    <t>Rick Hill</t>
  </si>
  <si>
    <t>Larry J. Johnson</t>
  </si>
  <si>
    <t>Christina S.Butler</t>
  </si>
  <si>
    <t>Linda Wilbert</t>
  </si>
  <si>
    <t>Constable, Precinct No. 1</t>
  </si>
  <si>
    <t>Jeff W. Reeves</t>
  </si>
  <si>
    <t>Constable, Precinct No. 2</t>
  </si>
  <si>
    <t>Constable, Precinct No. 3</t>
  </si>
  <si>
    <t>J.P. Ingram</t>
  </si>
  <si>
    <t>Constable, Precinct No. 4</t>
  </si>
  <si>
    <t>Isaac Butler, Jr</t>
  </si>
  <si>
    <t>Proposition 1</t>
  </si>
  <si>
    <t>Bryan City Councilmember,</t>
  </si>
  <si>
    <t>Single Member District No. 3</t>
  </si>
  <si>
    <t>NP</t>
  </si>
  <si>
    <t>Single Member District No. 4</t>
  </si>
  <si>
    <t>Kyle J. Incardona</t>
  </si>
  <si>
    <t>Mike Southerland</t>
  </si>
  <si>
    <t xml:space="preserve">For </t>
  </si>
  <si>
    <t>Proposition One</t>
  </si>
  <si>
    <t>Proposition Two</t>
  </si>
  <si>
    <t>Proposition Three</t>
  </si>
  <si>
    <t>College Station City Council,</t>
  </si>
  <si>
    <t>Blanch Brick</t>
  </si>
  <si>
    <t>Gabriel Pereira</t>
  </si>
  <si>
    <t>Karl Mooney</t>
  </si>
  <si>
    <t>Colege Station City Council,</t>
  </si>
  <si>
    <t>Place 5</t>
  </si>
  <si>
    <t>Julie Merrifeld Schultz</t>
  </si>
  <si>
    <t>Linda Harvell</t>
  </si>
  <si>
    <t>BISD District 2</t>
  </si>
  <si>
    <t>John Street</t>
  </si>
  <si>
    <t>BISD District 6, At-Large</t>
  </si>
  <si>
    <t>David Stasny</t>
  </si>
  <si>
    <t>Roy Flores</t>
  </si>
  <si>
    <t>BISD Proposition</t>
  </si>
  <si>
    <t>COLLEGE STATION INDEPENDENT</t>
  </si>
  <si>
    <t>SCHOOL DISTRICT</t>
  </si>
  <si>
    <t>CSISD, Place 6</t>
  </si>
  <si>
    <t>Michael Schaefer</t>
  </si>
  <si>
    <t>Kimberly McAdams</t>
  </si>
  <si>
    <t>CSISD, Place 7</t>
  </si>
  <si>
    <t>Valerie A. Jochen</t>
  </si>
  <si>
    <t>United State Senator</t>
  </si>
  <si>
    <t>Louis Garcia, Jr.</t>
  </si>
  <si>
    <t>1-CSISD</t>
  </si>
  <si>
    <t>29-CSISD</t>
  </si>
  <si>
    <t>41-CSISD</t>
  </si>
  <si>
    <t>72-CSISD</t>
  </si>
  <si>
    <t>Donald Joe Lampo</t>
  </si>
  <si>
    <t>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</si>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</sst>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_);\(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57" applyNumberFormat="1" applyFont="1" applyAlignment="1">
      <alignment horizontal="center"/>
    </xf>
    <xf numFmtId="3" fontId="0" fillId="0" borderId="0" xfId="57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4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I220" sqref="CI220"/>
    </sheetView>
  </sheetViews>
  <sheetFormatPr defaultColWidth="9.140625" defaultRowHeight="12.75"/>
  <cols>
    <col min="1" max="1" width="32.28125" style="0" customWidth="1"/>
    <col min="2" max="2" width="31.28125" style="0" bestFit="1" customWidth="1"/>
    <col min="3" max="3" width="6.140625" style="0" customWidth="1"/>
    <col min="4" max="86" width="9.140625" style="1" customWidth="1"/>
    <col min="87" max="87" width="11.00390625" style="7" customWidth="1"/>
    <col min="88" max="88" width="9.140625" style="7" customWidth="1"/>
    <col min="89" max="94" width="9.140625" style="1" customWidth="1"/>
  </cols>
  <sheetData>
    <row r="1" ht="12.75">
      <c r="A1" s="3">
        <v>41947</v>
      </c>
    </row>
    <row r="2" ht="12.75">
      <c r="A2" t="s">
        <v>16</v>
      </c>
    </row>
    <row r="3" ht="12.75">
      <c r="A3" t="s">
        <v>12</v>
      </c>
    </row>
    <row r="6" spans="1:87" ht="12.75">
      <c r="A6" s="1" t="s">
        <v>0</v>
      </c>
      <c r="B6" s="1" t="s">
        <v>1</v>
      </c>
      <c r="C6" s="1"/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3</v>
      </c>
      <c r="O6" s="1" t="s">
        <v>10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3</v>
      </c>
      <c r="AC6" s="1" t="s">
        <v>3</v>
      </c>
      <c r="AD6" s="1" t="s">
        <v>11</v>
      </c>
      <c r="AE6" s="1" t="s">
        <v>3</v>
      </c>
      <c r="AF6" s="1" t="s">
        <v>11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1" t="s">
        <v>3</v>
      </c>
      <c r="CD6" s="1" t="s">
        <v>3</v>
      </c>
      <c r="CE6" s="1" t="s">
        <v>3</v>
      </c>
      <c r="CF6" s="1" t="s">
        <v>3</v>
      </c>
      <c r="CG6" s="1" t="s">
        <v>3</v>
      </c>
      <c r="CH6" s="1" t="s">
        <v>3</v>
      </c>
      <c r="CI6" s="7" t="s">
        <v>2</v>
      </c>
    </row>
    <row r="7" spans="4:87" ht="12.75">
      <c r="D7" s="1">
        <v>1</v>
      </c>
      <c r="E7" s="1" t="s">
        <v>205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  <c r="P7" s="1">
        <v>12</v>
      </c>
      <c r="Q7" s="1">
        <v>13</v>
      </c>
      <c r="R7" s="1">
        <v>14</v>
      </c>
      <c r="S7" s="1">
        <v>15</v>
      </c>
      <c r="T7" s="1">
        <v>16</v>
      </c>
      <c r="U7" s="1">
        <v>17</v>
      </c>
      <c r="V7" s="1">
        <v>18</v>
      </c>
      <c r="W7" s="1">
        <v>19</v>
      </c>
      <c r="X7" s="1">
        <v>20</v>
      </c>
      <c r="Y7" s="1">
        <v>21</v>
      </c>
      <c r="Z7" s="1">
        <v>22</v>
      </c>
      <c r="AA7" s="1">
        <v>23</v>
      </c>
      <c r="AB7" s="1">
        <v>24</v>
      </c>
      <c r="AC7" s="1">
        <v>25</v>
      </c>
      <c r="AD7" s="1">
        <v>26</v>
      </c>
      <c r="AE7" s="1">
        <v>27</v>
      </c>
      <c r="AF7" s="1">
        <v>28</v>
      </c>
      <c r="AG7" s="1" t="s">
        <v>58</v>
      </c>
      <c r="AH7" s="1" t="s">
        <v>206</v>
      </c>
      <c r="AI7" s="1">
        <v>30</v>
      </c>
      <c r="AJ7" s="1">
        <v>31</v>
      </c>
      <c r="AK7" s="1">
        <v>32</v>
      </c>
      <c r="AL7" s="1">
        <v>33</v>
      </c>
      <c r="AM7" s="1">
        <v>34</v>
      </c>
      <c r="AN7" s="1">
        <v>35</v>
      </c>
      <c r="AO7" s="1">
        <v>36</v>
      </c>
      <c r="AP7" s="1">
        <v>37</v>
      </c>
      <c r="AQ7" s="1">
        <v>38</v>
      </c>
      <c r="AR7" s="1">
        <v>39</v>
      </c>
      <c r="AS7" s="1">
        <v>40</v>
      </c>
      <c r="AT7" s="1" t="s">
        <v>59</v>
      </c>
      <c r="AU7" s="1" t="s">
        <v>207</v>
      </c>
      <c r="AV7" s="1">
        <v>42</v>
      </c>
      <c r="AW7" s="1">
        <v>43</v>
      </c>
      <c r="AX7" s="1">
        <v>44</v>
      </c>
      <c r="AY7" s="1">
        <v>45</v>
      </c>
      <c r="AZ7" s="1">
        <v>46</v>
      </c>
      <c r="BA7" s="1">
        <v>47</v>
      </c>
      <c r="BB7" s="1">
        <v>48</v>
      </c>
      <c r="BC7" s="1">
        <v>49</v>
      </c>
      <c r="BD7" s="1">
        <v>50</v>
      </c>
      <c r="BE7" s="1">
        <v>51</v>
      </c>
      <c r="BF7" s="1">
        <v>52</v>
      </c>
      <c r="BG7" s="1">
        <v>53</v>
      </c>
      <c r="BH7" s="1">
        <v>56</v>
      </c>
      <c r="BI7" s="1">
        <v>57</v>
      </c>
      <c r="BJ7" s="1">
        <v>58</v>
      </c>
      <c r="BK7" s="1">
        <v>59</v>
      </c>
      <c r="BL7" s="1">
        <v>60</v>
      </c>
      <c r="BM7" s="1">
        <v>61</v>
      </c>
      <c r="BN7" s="1">
        <v>62</v>
      </c>
      <c r="BO7" s="1">
        <v>63</v>
      </c>
      <c r="BP7" s="1">
        <v>64</v>
      </c>
      <c r="BQ7" s="1">
        <v>65</v>
      </c>
      <c r="BR7" s="1">
        <v>67</v>
      </c>
      <c r="BS7" s="1">
        <v>68</v>
      </c>
      <c r="BT7" s="1">
        <v>69</v>
      </c>
      <c r="BU7" s="1">
        <v>70</v>
      </c>
      <c r="BV7" s="1">
        <v>71</v>
      </c>
      <c r="BW7" s="1" t="s">
        <v>60</v>
      </c>
      <c r="BX7" s="1" t="s">
        <v>208</v>
      </c>
      <c r="BY7" s="1">
        <v>74</v>
      </c>
      <c r="BZ7" s="1">
        <v>77</v>
      </c>
      <c r="CA7" s="1">
        <v>78</v>
      </c>
      <c r="CB7" s="1">
        <v>79</v>
      </c>
      <c r="CC7" s="1">
        <v>80</v>
      </c>
      <c r="CD7" s="1">
        <v>81</v>
      </c>
      <c r="CE7" s="1">
        <v>82</v>
      </c>
      <c r="CF7" s="1">
        <v>83</v>
      </c>
      <c r="CG7" s="1" t="s">
        <v>55</v>
      </c>
      <c r="CH7" s="1" t="s">
        <v>56</v>
      </c>
      <c r="CI7" s="7" t="s">
        <v>4</v>
      </c>
    </row>
    <row r="8" spans="4:86" ht="12.75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7" ht="12.75">
      <c r="A9" t="s">
        <v>17</v>
      </c>
      <c r="B9" t="s">
        <v>18</v>
      </c>
      <c r="C9" t="s">
        <v>25</v>
      </c>
      <c r="D9" s="7">
        <v>45</v>
      </c>
      <c r="E9" s="7">
        <v>55</v>
      </c>
      <c r="F9" s="7">
        <v>389</v>
      </c>
      <c r="G9" s="7">
        <v>33</v>
      </c>
      <c r="H9" s="7">
        <v>6</v>
      </c>
      <c r="I9" s="7">
        <v>123</v>
      </c>
      <c r="J9" s="7">
        <v>55</v>
      </c>
      <c r="K9" s="7">
        <v>120</v>
      </c>
      <c r="L9" s="7">
        <v>46</v>
      </c>
      <c r="M9" s="7">
        <v>61</v>
      </c>
      <c r="N9" s="7">
        <v>197</v>
      </c>
      <c r="O9" s="7">
        <v>50</v>
      </c>
      <c r="P9" s="7">
        <v>203</v>
      </c>
      <c r="Q9" s="7">
        <v>143</v>
      </c>
      <c r="R9" s="7">
        <v>24</v>
      </c>
      <c r="S9" s="7">
        <v>267</v>
      </c>
      <c r="T9" s="7">
        <v>16</v>
      </c>
      <c r="U9" s="7">
        <v>86</v>
      </c>
      <c r="V9" s="7">
        <v>5</v>
      </c>
      <c r="W9" s="7">
        <v>15</v>
      </c>
      <c r="X9" s="7">
        <v>23</v>
      </c>
      <c r="Y9" s="7">
        <v>6</v>
      </c>
      <c r="Z9" s="7">
        <v>5</v>
      </c>
      <c r="AA9" s="7">
        <v>11</v>
      </c>
      <c r="AB9" s="7">
        <v>90</v>
      </c>
      <c r="AC9" s="7">
        <v>4</v>
      </c>
      <c r="AD9" s="7">
        <v>126</v>
      </c>
      <c r="AE9" s="7">
        <v>222</v>
      </c>
      <c r="AF9" s="7">
        <v>29</v>
      </c>
      <c r="AG9" s="7">
        <v>29</v>
      </c>
      <c r="AH9" s="7">
        <v>4</v>
      </c>
      <c r="AI9" s="7">
        <v>86</v>
      </c>
      <c r="AJ9" s="7">
        <v>164</v>
      </c>
      <c r="AK9" s="7">
        <v>0</v>
      </c>
      <c r="AL9" s="7">
        <v>16</v>
      </c>
      <c r="AM9" s="7">
        <v>73</v>
      </c>
      <c r="AN9" s="7">
        <v>60</v>
      </c>
      <c r="AO9" s="7">
        <v>107</v>
      </c>
      <c r="AP9" s="7">
        <v>13</v>
      </c>
      <c r="AQ9" s="7">
        <v>0</v>
      </c>
      <c r="AR9" s="7">
        <v>208</v>
      </c>
      <c r="AS9" s="7">
        <v>329</v>
      </c>
      <c r="AT9" s="7">
        <v>2</v>
      </c>
      <c r="AU9" s="7">
        <v>472</v>
      </c>
      <c r="AV9" s="7">
        <v>0</v>
      </c>
      <c r="AW9" s="7">
        <v>3</v>
      </c>
      <c r="AX9" s="7">
        <v>6</v>
      </c>
      <c r="AY9" s="7">
        <v>4</v>
      </c>
      <c r="AZ9" s="7">
        <v>8</v>
      </c>
      <c r="BA9" s="7">
        <v>27</v>
      </c>
      <c r="BB9" s="7">
        <v>11</v>
      </c>
      <c r="BC9" s="7">
        <v>1</v>
      </c>
      <c r="BD9" s="7">
        <v>0</v>
      </c>
      <c r="BE9" s="7">
        <v>0</v>
      </c>
      <c r="BF9" s="7">
        <v>0</v>
      </c>
      <c r="BG9" s="7">
        <v>0</v>
      </c>
      <c r="BH9" s="7">
        <v>3</v>
      </c>
      <c r="BI9" s="7">
        <v>7</v>
      </c>
      <c r="BJ9" s="7">
        <v>17</v>
      </c>
      <c r="BK9" s="7">
        <v>0</v>
      </c>
      <c r="BL9" s="7">
        <v>13</v>
      </c>
      <c r="BM9" s="7">
        <v>4</v>
      </c>
      <c r="BN9" s="7">
        <v>0</v>
      </c>
      <c r="BO9" s="7">
        <v>330</v>
      </c>
      <c r="BP9" s="7">
        <v>0</v>
      </c>
      <c r="BQ9" s="7">
        <v>17</v>
      </c>
      <c r="BR9" s="7">
        <v>13</v>
      </c>
      <c r="BS9" s="7">
        <v>0</v>
      </c>
      <c r="BT9" s="7">
        <v>184</v>
      </c>
      <c r="BU9" s="7">
        <v>24</v>
      </c>
      <c r="BV9" s="7">
        <v>0</v>
      </c>
      <c r="BW9" s="7">
        <v>1</v>
      </c>
      <c r="BX9" s="7">
        <v>1</v>
      </c>
      <c r="BY9" s="7">
        <v>0</v>
      </c>
      <c r="BZ9" s="7">
        <v>24</v>
      </c>
      <c r="CA9" s="7">
        <v>13</v>
      </c>
      <c r="CB9" s="7">
        <v>4</v>
      </c>
      <c r="CC9" s="7">
        <v>200</v>
      </c>
      <c r="CD9" s="7">
        <v>1</v>
      </c>
      <c r="CE9" s="7">
        <v>18</v>
      </c>
      <c r="CF9" s="7">
        <v>0</v>
      </c>
      <c r="CG9" s="7">
        <v>0</v>
      </c>
      <c r="CH9" s="7">
        <v>0</v>
      </c>
      <c r="CI9" s="7">
        <f>SUM(D9:CH9)</f>
        <v>4952</v>
      </c>
    </row>
    <row r="10" spans="2:87" ht="12.75">
      <c r="B10" t="s">
        <v>19</v>
      </c>
      <c r="C10" t="s">
        <v>26</v>
      </c>
      <c r="D10" s="7">
        <v>6</v>
      </c>
      <c r="E10" s="7">
        <v>4</v>
      </c>
      <c r="F10" s="7">
        <v>78</v>
      </c>
      <c r="G10" s="7">
        <v>32</v>
      </c>
      <c r="H10" s="7">
        <v>124</v>
      </c>
      <c r="I10" s="7">
        <v>28</v>
      </c>
      <c r="J10" s="7">
        <v>12</v>
      </c>
      <c r="K10" s="7">
        <v>14</v>
      </c>
      <c r="L10" s="7">
        <v>37</v>
      </c>
      <c r="M10" s="7">
        <v>35</v>
      </c>
      <c r="N10" s="7">
        <v>47</v>
      </c>
      <c r="O10" s="7">
        <v>43</v>
      </c>
      <c r="P10" s="7">
        <v>82</v>
      </c>
      <c r="Q10" s="7">
        <v>35</v>
      </c>
      <c r="R10" s="7">
        <v>64</v>
      </c>
      <c r="S10" s="7">
        <v>67</v>
      </c>
      <c r="T10" s="7">
        <v>35</v>
      </c>
      <c r="U10" s="7">
        <v>62</v>
      </c>
      <c r="V10" s="7">
        <v>35</v>
      </c>
      <c r="W10" s="7">
        <v>10</v>
      </c>
      <c r="X10" s="7">
        <v>20</v>
      </c>
      <c r="Y10" s="7">
        <v>5</v>
      </c>
      <c r="Z10" s="7">
        <v>8</v>
      </c>
      <c r="AA10" s="7">
        <v>2</v>
      </c>
      <c r="AB10" s="7">
        <v>49</v>
      </c>
      <c r="AC10" s="7">
        <v>88</v>
      </c>
      <c r="AD10" s="7">
        <v>27</v>
      </c>
      <c r="AE10" s="7">
        <v>23</v>
      </c>
      <c r="AF10" s="7">
        <v>1</v>
      </c>
      <c r="AG10" s="7">
        <v>14</v>
      </c>
      <c r="AH10" s="7">
        <v>1</v>
      </c>
      <c r="AI10" s="7">
        <v>75</v>
      </c>
      <c r="AJ10" s="7">
        <v>71</v>
      </c>
      <c r="AK10" s="7">
        <v>0</v>
      </c>
      <c r="AL10" s="7">
        <v>12</v>
      </c>
      <c r="AM10" s="7">
        <v>52</v>
      </c>
      <c r="AN10" s="7">
        <v>20</v>
      </c>
      <c r="AO10" s="7">
        <v>32</v>
      </c>
      <c r="AP10" s="7">
        <v>0</v>
      </c>
      <c r="AQ10" s="7">
        <v>16</v>
      </c>
      <c r="AR10" s="7">
        <v>89</v>
      </c>
      <c r="AS10" s="7">
        <v>92</v>
      </c>
      <c r="AT10" s="7">
        <v>0</v>
      </c>
      <c r="AU10" s="7">
        <v>64</v>
      </c>
      <c r="AV10" s="7">
        <v>0</v>
      </c>
      <c r="AW10" s="7">
        <v>0</v>
      </c>
      <c r="AX10" s="7">
        <v>0</v>
      </c>
      <c r="AY10" s="7">
        <v>0</v>
      </c>
      <c r="AZ10" s="7">
        <v>5</v>
      </c>
      <c r="BA10" s="7">
        <v>6</v>
      </c>
      <c r="BB10" s="7">
        <v>2</v>
      </c>
      <c r="BC10" s="7">
        <v>3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7</v>
      </c>
      <c r="BJ10" s="7">
        <v>5</v>
      </c>
      <c r="BK10" s="7">
        <v>0</v>
      </c>
      <c r="BL10" s="7">
        <v>0</v>
      </c>
      <c r="BM10" s="7">
        <v>0</v>
      </c>
      <c r="BN10" s="7">
        <v>0</v>
      </c>
      <c r="BO10" s="7">
        <v>56</v>
      </c>
      <c r="BP10" s="7">
        <v>0</v>
      </c>
      <c r="BQ10" s="7">
        <v>0</v>
      </c>
      <c r="BR10" s="7">
        <v>4</v>
      </c>
      <c r="BS10" s="7">
        <v>0</v>
      </c>
      <c r="BT10" s="7">
        <v>41</v>
      </c>
      <c r="BU10" s="7">
        <v>6</v>
      </c>
      <c r="BV10" s="7">
        <v>0</v>
      </c>
      <c r="BW10" s="7">
        <v>0</v>
      </c>
      <c r="BX10" s="7">
        <v>1</v>
      </c>
      <c r="BY10" s="7">
        <v>0</v>
      </c>
      <c r="BZ10" s="7">
        <v>8</v>
      </c>
      <c r="CA10" s="7">
        <v>1</v>
      </c>
      <c r="CB10" s="7">
        <v>3</v>
      </c>
      <c r="CC10" s="7">
        <v>43</v>
      </c>
      <c r="CD10" s="7">
        <v>0</v>
      </c>
      <c r="CE10" s="7">
        <v>5</v>
      </c>
      <c r="CF10" s="7">
        <v>0</v>
      </c>
      <c r="CG10" s="7">
        <v>0</v>
      </c>
      <c r="CH10" s="7">
        <v>0</v>
      </c>
      <c r="CI10" s="7">
        <f>SUM(D10:CH10)</f>
        <v>1807</v>
      </c>
    </row>
    <row r="11" spans="2:87" ht="12.75">
      <c r="B11" t="s">
        <v>20</v>
      </c>
      <c r="C11" t="s">
        <v>27</v>
      </c>
      <c r="D11" s="7">
        <v>0</v>
      </c>
      <c r="E11" s="7">
        <v>0</v>
      </c>
      <c r="F11" s="7">
        <v>1</v>
      </c>
      <c r="G11" s="7">
        <v>2</v>
      </c>
      <c r="H11" s="7">
        <v>0</v>
      </c>
      <c r="I11" s="7">
        <v>1</v>
      </c>
      <c r="J11" s="7">
        <v>0</v>
      </c>
      <c r="K11" s="7">
        <v>1</v>
      </c>
      <c r="L11" s="7">
        <v>1</v>
      </c>
      <c r="M11" s="7">
        <v>0</v>
      </c>
      <c r="N11" s="7">
        <v>4</v>
      </c>
      <c r="O11" s="7">
        <v>1</v>
      </c>
      <c r="P11" s="7">
        <v>1</v>
      </c>
      <c r="Q11" s="7">
        <v>1</v>
      </c>
      <c r="R11" s="7">
        <v>2</v>
      </c>
      <c r="S11" s="7">
        <v>2</v>
      </c>
      <c r="T11" s="7">
        <v>1</v>
      </c>
      <c r="U11" s="7">
        <v>2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1</v>
      </c>
      <c r="AC11" s="7">
        <v>0</v>
      </c>
      <c r="AD11" s="7">
        <v>0</v>
      </c>
      <c r="AE11" s="7">
        <v>2</v>
      </c>
      <c r="AF11" s="7">
        <v>0</v>
      </c>
      <c r="AG11" s="7">
        <v>0</v>
      </c>
      <c r="AH11" s="7">
        <v>0</v>
      </c>
      <c r="AI11" s="7">
        <v>2</v>
      </c>
      <c r="AJ11" s="7">
        <v>1</v>
      </c>
      <c r="AK11" s="7">
        <v>0</v>
      </c>
      <c r="AL11" s="7">
        <v>0</v>
      </c>
      <c r="AM11" s="7">
        <v>3</v>
      </c>
      <c r="AN11" s="7">
        <v>0</v>
      </c>
      <c r="AO11" s="7">
        <v>2</v>
      </c>
      <c r="AP11" s="7">
        <v>0</v>
      </c>
      <c r="AQ11" s="7">
        <v>0</v>
      </c>
      <c r="AR11" s="7">
        <v>4</v>
      </c>
      <c r="AS11" s="7">
        <v>5</v>
      </c>
      <c r="AT11" s="7">
        <v>0</v>
      </c>
      <c r="AU11" s="7">
        <v>1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1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1</v>
      </c>
      <c r="BP11" s="7">
        <v>0</v>
      </c>
      <c r="BQ11" s="7">
        <v>0</v>
      </c>
      <c r="BR11" s="7">
        <v>0</v>
      </c>
      <c r="BS11" s="7">
        <v>0</v>
      </c>
      <c r="BT11" s="7">
        <v>1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3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f>SUM(D11:CH11)</f>
        <v>48</v>
      </c>
    </row>
    <row r="12" spans="2:87" ht="12.75">
      <c r="B12" t="s">
        <v>39</v>
      </c>
      <c r="C12" t="s">
        <v>40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2</v>
      </c>
      <c r="Q12" s="7">
        <v>3</v>
      </c>
      <c r="R12" s="7">
        <v>3</v>
      </c>
      <c r="S12" s="7">
        <v>1</v>
      </c>
      <c r="T12" s="7">
        <v>1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2</v>
      </c>
      <c r="AC12" s="7">
        <v>1</v>
      </c>
      <c r="AD12" s="7">
        <v>0</v>
      </c>
      <c r="AE12" s="7">
        <v>2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2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1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1</v>
      </c>
      <c r="BK12" s="7">
        <v>0</v>
      </c>
      <c r="BL12" s="7">
        <v>0</v>
      </c>
      <c r="BM12" s="7">
        <v>0</v>
      </c>
      <c r="BN12" s="7">
        <v>0</v>
      </c>
      <c r="BO12" s="7">
        <v>1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1</v>
      </c>
      <c r="CE12" s="7">
        <v>0</v>
      </c>
      <c r="CF12" s="7">
        <v>0</v>
      </c>
      <c r="CG12" s="7">
        <v>0</v>
      </c>
      <c r="CH12" s="7">
        <v>0</v>
      </c>
      <c r="CI12" s="7">
        <f>SUM(D12:CH12)</f>
        <v>24</v>
      </c>
    </row>
    <row r="13" spans="4:86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94" s="2" customFormat="1" ht="12.75">
      <c r="A14" s="2" t="s">
        <v>203</v>
      </c>
      <c r="B14" s="2" t="s">
        <v>61</v>
      </c>
      <c r="C14" s="2" t="s">
        <v>25</v>
      </c>
      <c r="D14" s="8">
        <v>87</v>
      </c>
      <c r="E14" s="8">
        <v>113</v>
      </c>
      <c r="F14" s="8">
        <v>785</v>
      </c>
      <c r="G14" s="8">
        <v>77</v>
      </c>
      <c r="H14" s="8">
        <v>13</v>
      </c>
      <c r="I14" s="8">
        <v>315</v>
      </c>
      <c r="J14" s="8">
        <v>135</v>
      </c>
      <c r="K14" s="8">
        <v>258</v>
      </c>
      <c r="L14" s="8">
        <v>92</v>
      </c>
      <c r="M14" s="8">
        <v>138</v>
      </c>
      <c r="N14" s="8">
        <v>399</v>
      </c>
      <c r="O14" s="8">
        <v>132</v>
      </c>
      <c r="P14" s="8">
        <v>553</v>
      </c>
      <c r="Q14" s="8">
        <v>335</v>
      </c>
      <c r="R14" s="8">
        <v>53</v>
      </c>
      <c r="S14" s="8">
        <v>592</v>
      </c>
      <c r="T14" s="8">
        <v>29</v>
      </c>
      <c r="U14" s="8">
        <v>199</v>
      </c>
      <c r="V14" s="8">
        <v>11</v>
      </c>
      <c r="W14" s="8">
        <v>29</v>
      </c>
      <c r="X14" s="8">
        <v>50</v>
      </c>
      <c r="Y14" s="8">
        <v>12</v>
      </c>
      <c r="Z14" s="8">
        <v>20</v>
      </c>
      <c r="AA14" s="8">
        <v>20</v>
      </c>
      <c r="AB14" s="8">
        <v>195</v>
      </c>
      <c r="AC14" s="8">
        <v>10</v>
      </c>
      <c r="AD14" s="8">
        <v>287</v>
      </c>
      <c r="AE14" s="8">
        <v>452</v>
      </c>
      <c r="AF14" s="8">
        <v>45</v>
      </c>
      <c r="AG14" s="8">
        <v>69</v>
      </c>
      <c r="AH14" s="8">
        <v>8</v>
      </c>
      <c r="AI14" s="8">
        <v>174</v>
      </c>
      <c r="AJ14" s="8">
        <v>338</v>
      </c>
      <c r="AK14" s="8">
        <v>0</v>
      </c>
      <c r="AL14" s="8">
        <v>31</v>
      </c>
      <c r="AM14" s="8">
        <v>145</v>
      </c>
      <c r="AN14" s="8">
        <v>98</v>
      </c>
      <c r="AO14" s="8">
        <v>240</v>
      </c>
      <c r="AP14" s="8">
        <v>29</v>
      </c>
      <c r="AQ14" s="8">
        <v>1</v>
      </c>
      <c r="AR14" s="8">
        <v>513</v>
      </c>
      <c r="AS14" s="8">
        <v>702</v>
      </c>
      <c r="AT14" s="8">
        <v>2</v>
      </c>
      <c r="AU14" s="8">
        <v>884</v>
      </c>
      <c r="AV14" s="8">
        <v>0</v>
      </c>
      <c r="AW14" s="8">
        <v>4</v>
      </c>
      <c r="AX14" s="8">
        <v>14</v>
      </c>
      <c r="AY14" s="8">
        <v>15</v>
      </c>
      <c r="AZ14" s="8">
        <v>24</v>
      </c>
      <c r="BA14" s="8">
        <v>42</v>
      </c>
      <c r="BB14" s="8">
        <v>30</v>
      </c>
      <c r="BC14" s="8">
        <v>2</v>
      </c>
      <c r="BD14" s="8">
        <v>2</v>
      </c>
      <c r="BE14" s="8">
        <v>0</v>
      </c>
      <c r="BF14" s="8">
        <v>1</v>
      </c>
      <c r="BG14" s="8">
        <v>0</v>
      </c>
      <c r="BH14" s="8">
        <v>3</v>
      </c>
      <c r="BI14" s="8">
        <v>11</v>
      </c>
      <c r="BJ14" s="8">
        <v>33</v>
      </c>
      <c r="BK14" s="8">
        <v>0</v>
      </c>
      <c r="BL14" s="8">
        <v>26</v>
      </c>
      <c r="BM14" s="8">
        <v>10</v>
      </c>
      <c r="BN14" s="8">
        <v>0</v>
      </c>
      <c r="BO14" s="8">
        <v>776</v>
      </c>
      <c r="BP14" s="8">
        <v>0</v>
      </c>
      <c r="BQ14" s="8">
        <v>26</v>
      </c>
      <c r="BR14" s="8">
        <v>23</v>
      </c>
      <c r="BS14" s="8">
        <v>0</v>
      </c>
      <c r="BT14" s="8">
        <v>340</v>
      </c>
      <c r="BU14" s="8">
        <v>43</v>
      </c>
      <c r="BV14" s="8">
        <v>0</v>
      </c>
      <c r="BW14" s="8">
        <v>2</v>
      </c>
      <c r="BX14" s="8">
        <v>2</v>
      </c>
      <c r="BY14" s="8">
        <v>0</v>
      </c>
      <c r="BZ14" s="8">
        <v>45</v>
      </c>
      <c r="CA14" s="8">
        <v>24</v>
      </c>
      <c r="CB14" s="8">
        <v>6</v>
      </c>
      <c r="CC14" s="8">
        <v>364</v>
      </c>
      <c r="CD14" s="8">
        <v>7</v>
      </c>
      <c r="CE14" s="8">
        <v>32</v>
      </c>
      <c r="CF14" s="8">
        <v>0</v>
      </c>
      <c r="CG14" s="8">
        <v>85</v>
      </c>
      <c r="CH14" s="8">
        <v>0</v>
      </c>
      <c r="CI14" s="8">
        <f>SUM(D14:CH14)</f>
        <v>10662</v>
      </c>
      <c r="CJ14" s="8"/>
      <c r="CK14" s="6"/>
      <c r="CL14" s="6"/>
      <c r="CM14" s="6"/>
      <c r="CN14" s="6"/>
      <c r="CO14" s="6"/>
      <c r="CP14" s="6"/>
    </row>
    <row r="15" spans="2:87" ht="12.75">
      <c r="B15" t="s">
        <v>62</v>
      </c>
      <c r="C15" t="s">
        <v>26</v>
      </c>
      <c r="D15" s="7">
        <v>18</v>
      </c>
      <c r="E15" s="7">
        <v>10</v>
      </c>
      <c r="F15" s="7">
        <v>166</v>
      </c>
      <c r="G15" s="7">
        <v>40</v>
      </c>
      <c r="H15" s="7">
        <v>164</v>
      </c>
      <c r="I15" s="7">
        <v>48</v>
      </c>
      <c r="J15" s="7">
        <v>18</v>
      </c>
      <c r="K15" s="7">
        <v>26</v>
      </c>
      <c r="L15" s="7">
        <v>78</v>
      </c>
      <c r="M15" s="7">
        <v>66</v>
      </c>
      <c r="N15" s="7">
        <v>98</v>
      </c>
      <c r="O15" s="7">
        <v>94</v>
      </c>
      <c r="P15" s="7">
        <v>208</v>
      </c>
      <c r="Q15" s="7">
        <v>85</v>
      </c>
      <c r="R15" s="7">
        <v>98</v>
      </c>
      <c r="S15" s="7">
        <v>157</v>
      </c>
      <c r="T15" s="7">
        <v>52</v>
      </c>
      <c r="U15" s="7">
        <v>136</v>
      </c>
      <c r="V15" s="7">
        <v>46</v>
      </c>
      <c r="W15" s="7">
        <v>13</v>
      </c>
      <c r="X15" s="7">
        <v>40</v>
      </c>
      <c r="Y15" s="7">
        <v>12</v>
      </c>
      <c r="Z15" s="7">
        <v>13</v>
      </c>
      <c r="AA15" s="7">
        <v>2</v>
      </c>
      <c r="AB15" s="7">
        <v>112</v>
      </c>
      <c r="AC15" s="7">
        <v>114</v>
      </c>
      <c r="AD15" s="7">
        <v>56</v>
      </c>
      <c r="AE15" s="7">
        <v>71</v>
      </c>
      <c r="AF15" s="7">
        <v>2</v>
      </c>
      <c r="AG15" s="7">
        <v>31</v>
      </c>
      <c r="AH15" s="7">
        <v>2</v>
      </c>
      <c r="AI15" s="7">
        <v>119</v>
      </c>
      <c r="AJ15" s="7">
        <v>159</v>
      </c>
      <c r="AK15" s="7">
        <v>0</v>
      </c>
      <c r="AL15" s="7">
        <v>26</v>
      </c>
      <c r="AM15" s="7">
        <v>101</v>
      </c>
      <c r="AN15" s="7">
        <v>52</v>
      </c>
      <c r="AO15" s="7">
        <v>78</v>
      </c>
      <c r="AP15" s="7">
        <v>0</v>
      </c>
      <c r="AQ15" s="7">
        <v>19</v>
      </c>
      <c r="AR15" s="7">
        <v>207</v>
      </c>
      <c r="AS15" s="7">
        <v>189</v>
      </c>
      <c r="AT15" s="7">
        <v>0</v>
      </c>
      <c r="AU15" s="7">
        <v>151</v>
      </c>
      <c r="AV15" s="7">
        <v>0</v>
      </c>
      <c r="AW15" s="7">
        <v>1</v>
      </c>
      <c r="AX15" s="7">
        <v>1</v>
      </c>
      <c r="AY15" s="7">
        <v>1</v>
      </c>
      <c r="AZ15" s="7">
        <v>7</v>
      </c>
      <c r="BA15" s="7">
        <v>15</v>
      </c>
      <c r="BB15" s="7">
        <v>3</v>
      </c>
      <c r="BC15" s="7">
        <v>4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7</v>
      </c>
      <c r="BJ15" s="7">
        <v>10</v>
      </c>
      <c r="BK15" s="7">
        <v>0</v>
      </c>
      <c r="BL15" s="7">
        <v>1</v>
      </c>
      <c r="BM15" s="7">
        <v>0</v>
      </c>
      <c r="BN15" s="7">
        <v>0</v>
      </c>
      <c r="BO15" s="7">
        <v>143</v>
      </c>
      <c r="BP15" s="7">
        <v>0</v>
      </c>
      <c r="BQ15" s="7">
        <v>1</v>
      </c>
      <c r="BR15" s="7">
        <v>10</v>
      </c>
      <c r="BS15" s="7">
        <v>0</v>
      </c>
      <c r="BT15" s="7">
        <v>92</v>
      </c>
      <c r="BU15" s="7">
        <v>15</v>
      </c>
      <c r="BV15" s="7">
        <v>1</v>
      </c>
      <c r="BW15" s="7">
        <v>0</v>
      </c>
      <c r="BX15" s="7">
        <v>1</v>
      </c>
      <c r="BY15" s="7">
        <v>0</v>
      </c>
      <c r="BZ15" s="7">
        <v>13</v>
      </c>
      <c r="CA15" s="7">
        <v>3</v>
      </c>
      <c r="CB15" s="7">
        <v>5</v>
      </c>
      <c r="CC15" s="7">
        <v>81</v>
      </c>
      <c r="CD15" s="7">
        <v>2</v>
      </c>
      <c r="CE15" s="7">
        <v>14</v>
      </c>
      <c r="CF15" s="7">
        <v>0</v>
      </c>
      <c r="CG15" s="7">
        <v>27</v>
      </c>
      <c r="CH15" s="7">
        <v>0</v>
      </c>
      <c r="CI15" s="7">
        <f>SUM(D15:CH15)</f>
        <v>3635</v>
      </c>
    </row>
    <row r="16" spans="2:87" ht="12.75">
      <c r="B16" s="4" t="s">
        <v>63</v>
      </c>
      <c r="C16" t="s">
        <v>27</v>
      </c>
      <c r="D16" s="7">
        <v>1</v>
      </c>
      <c r="E16" s="7">
        <v>1</v>
      </c>
      <c r="F16" s="7">
        <v>24</v>
      </c>
      <c r="G16" s="7">
        <v>4</v>
      </c>
      <c r="H16" s="7">
        <v>4</v>
      </c>
      <c r="I16" s="7">
        <v>15</v>
      </c>
      <c r="J16" s="7">
        <v>4</v>
      </c>
      <c r="K16" s="7">
        <v>7</v>
      </c>
      <c r="L16" s="7">
        <v>5</v>
      </c>
      <c r="M16" s="7">
        <v>3</v>
      </c>
      <c r="N16" s="7">
        <v>11</v>
      </c>
      <c r="O16" s="7">
        <v>14</v>
      </c>
      <c r="P16" s="7">
        <v>15</v>
      </c>
      <c r="Q16" s="7">
        <v>11</v>
      </c>
      <c r="R16" s="7">
        <v>8</v>
      </c>
      <c r="S16" s="7">
        <v>11</v>
      </c>
      <c r="T16" s="7">
        <v>2</v>
      </c>
      <c r="U16" s="7">
        <v>12</v>
      </c>
      <c r="V16" s="7">
        <v>0</v>
      </c>
      <c r="W16" s="7">
        <v>0</v>
      </c>
      <c r="X16" s="7">
        <v>5</v>
      </c>
      <c r="Y16" s="7">
        <v>1</v>
      </c>
      <c r="Z16" s="7">
        <v>3</v>
      </c>
      <c r="AA16" s="7">
        <v>1</v>
      </c>
      <c r="AB16" s="7">
        <v>13</v>
      </c>
      <c r="AC16" s="7">
        <v>0</v>
      </c>
      <c r="AD16" s="7">
        <v>7</v>
      </c>
      <c r="AE16" s="7">
        <v>15</v>
      </c>
      <c r="AF16" s="7">
        <v>0</v>
      </c>
      <c r="AG16" s="7">
        <v>4</v>
      </c>
      <c r="AH16" s="7">
        <v>0</v>
      </c>
      <c r="AI16" s="7">
        <v>8</v>
      </c>
      <c r="AJ16" s="7">
        <v>9</v>
      </c>
      <c r="AK16" s="7">
        <v>0</v>
      </c>
      <c r="AL16" s="7">
        <v>1</v>
      </c>
      <c r="AM16" s="7">
        <v>22</v>
      </c>
      <c r="AN16" s="7">
        <v>13</v>
      </c>
      <c r="AO16" s="7">
        <v>15</v>
      </c>
      <c r="AP16" s="7">
        <v>1</v>
      </c>
      <c r="AQ16" s="7">
        <v>0</v>
      </c>
      <c r="AR16" s="7">
        <v>28</v>
      </c>
      <c r="AS16" s="7">
        <v>21</v>
      </c>
      <c r="AT16" s="7">
        <v>0</v>
      </c>
      <c r="AU16" s="7">
        <v>16</v>
      </c>
      <c r="AV16" s="7">
        <v>0</v>
      </c>
      <c r="AW16" s="7">
        <v>0</v>
      </c>
      <c r="AX16" s="7">
        <v>1</v>
      </c>
      <c r="AY16" s="7">
        <v>1</v>
      </c>
      <c r="AZ16" s="7">
        <v>1</v>
      </c>
      <c r="BA16" s="7">
        <v>1</v>
      </c>
      <c r="BB16" s="7">
        <v>0</v>
      </c>
      <c r="BC16" s="7">
        <v>0</v>
      </c>
      <c r="BD16" s="7">
        <v>0</v>
      </c>
      <c r="BE16" s="7">
        <v>0</v>
      </c>
      <c r="BF16" s="7">
        <v>1</v>
      </c>
      <c r="BG16" s="7">
        <v>0</v>
      </c>
      <c r="BH16" s="7">
        <v>0</v>
      </c>
      <c r="BI16" s="7">
        <v>1</v>
      </c>
      <c r="BJ16" s="7">
        <v>1</v>
      </c>
      <c r="BK16" s="7">
        <v>0</v>
      </c>
      <c r="BL16" s="7">
        <v>3</v>
      </c>
      <c r="BM16" s="7">
        <v>0</v>
      </c>
      <c r="BN16" s="7">
        <v>0</v>
      </c>
      <c r="BO16" s="7">
        <v>25</v>
      </c>
      <c r="BP16" s="7">
        <v>0</v>
      </c>
      <c r="BQ16" s="7">
        <v>0</v>
      </c>
      <c r="BR16" s="7">
        <v>1</v>
      </c>
      <c r="BS16" s="7">
        <v>0</v>
      </c>
      <c r="BT16" s="7">
        <v>11</v>
      </c>
      <c r="BU16" s="7">
        <v>1</v>
      </c>
      <c r="BV16" s="7">
        <v>0</v>
      </c>
      <c r="BW16" s="7">
        <v>0</v>
      </c>
      <c r="BX16" s="7">
        <v>0</v>
      </c>
      <c r="BY16" s="7">
        <v>0</v>
      </c>
      <c r="BZ16" s="7">
        <v>3</v>
      </c>
      <c r="CA16" s="7">
        <v>2</v>
      </c>
      <c r="CB16" s="7">
        <v>1</v>
      </c>
      <c r="CC16" s="7">
        <v>10</v>
      </c>
      <c r="CD16" s="7">
        <v>1</v>
      </c>
      <c r="CE16" s="7">
        <v>0</v>
      </c>
      <c r="CF16" s="7">
        <v>0</v>
      </c>
      <c r="CG16" s="7">
        <v>5</v>
      </c>
      <c r="CH16" s="7">
        <v>0</v>
      </c>
      <c r="CI16" s="7">
        <f>SUM(D16:CH16)</f>
        <v>405</v>
      </c>
    </row>
    <row r="17" spans="2:87" ht="12.75">
      <c r="B17" s="4" t="s">
        <v>64</v>
      </c>
      <c r="C17" t="s">
        <v>40</v>
      </c>
      <c r="D17" s="7">
        <v>0</v>
      </c>
      <c r="E17" s="7">
        <v>2</v>
      </c>
      <c r="F17" s="7">
        <v>5</v>
      </c>
      <c r="G17" s="7">
        <v>0</v>
      </c>
      <c r="H17" s="7">
        <v>5</v>
      </c>
      <c r="I17" s="7">
        <v>3</v>
      </c>
      <c r="J17" s="7">
        <v>0</v>
      </c>
      <c r="K17" s="7">
        <v>1</v>
      </c>
      <c r="L17" s="7">
        <v>4</v>
      </c>
      <c r="M17" s="7">
        <v>1</v>
      </c>
      <c r="N17" s="7">
        <v>1</v>
      </c>
      <c r="O17" s="7">
        <v>4</v>
      </c>
      <c r="P17" s="7">
        <v>12</v>
      </c>
      <c r="Q17" s="7">
        <v>6</v>
      </c>
      <c r="R17" s="7">
        <v>6</v>
      </c>
      <c r="S17" s="7">
        <v>6</v>
      </c>
      <c r="T17" s="7">
        <v>7</v>
      </c>
      <c r="U17" s="7">
        <v>7</v>
      </c>
      <c r="V17" s="7">
        <v>1</v>
      </c>
      <c r="W17" s="7">
        <v>2</v>
      </c>
      <c r="X17" s="7">
        <v>1</v>
      </c>
      <c r="Y17" s="7">
        <v>2</v>
      </c>
      <c r="Z17" s="7">
        <v>1</v>
      </c>
      <c r="AA17" s="7">
        <v>0</v>
      </c>
      <c r="AB17" s="7">
        <v>5</v>
      </c>
      <c r="AC17" s="7">
        <v>2</v>
      </c>
      <c r="AD17" s="7">
        <v>1</v>
      </c>
      <c r="AE17" s="7">
        <v>3</v>
      </c>
      <c r="AF17" s="7">
        <v>0</v>
      </c>
      <c r="AG17" s="7">
        <v>2</v>
      </c>
      <c r="AH17" s="7">
        <v>0</v>
      </c>
      <c r="AI17" s="7">
        <v>8</v>
      </c>
      <c r="AJ17" s="7">
        <v>12</v>
      </c>
      <c r="AK17" s="7">
        <v>0</v>
      </c>
      <c r="AL17" s="7">
        <v>1</v>
      </c>
      <c r="AM17" s="7">
        <v>6</v>
      </c>
      <c r="AN17" s="7">
        <v>2</v>
      </c>
      <c r="AO17" s="7">
        <v>1</v>
      </c>
      <c r="AP17" s="7">
        <v>0</v>
      </c>
      <c r="AQ17" s="7">
        <v>2</v>
      </c>
      <c r="AR17" s="7">
        <v>8</v>
      </c>
      <c r="AS17" s="7">
        <v>7</v>
      </c>
      <c r="AT17" s="7">
        <v>0</v>
      </c>
      <c r="AU17" s="7">
        <v>6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1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9</v>
      </c>
      <c r="BP17" s="7">
        <v>0</v>
      </c>
      <c r="BQ17" s="7">
        <v>0</v>
      </c>
      <c r="BR17" s="7">
        <v>1</v>
      </c>
      <c r="BS17" s="7">
        <v>0</v>
      </c>
      <c r="BT17" s="7">
        <v>1</v>
      </c>
      <c r="BU17" s="7">
        <v>1</v>
      </c>
      <c r="BV17" s="7">
        <v>0</v>
      </c>
      <c r="BW17" s="7">
        <v>0</v>
      </c>
      <c r="BX17" s="7">
        <v>0</v>
      </c>
      <c r="BY17" s="7">
        <v>0</v>
      </c>
      <c r="BZ17" s="7">
        <v>2</v>
      </c>
      <c r="CA17" s="7">
        <v>0</v>
      </c>
      <c r="CB17" s="7">
        <v>0</v>
      </c>
      <c r="CC17" s="7">
        <v>1</v>
      </c>
      <c r="CD17" s="7">
        <v>0</v>
      </c>
      <c r="CE17" s="7">
        <v>0</v>
      </c>
      <c r="CF17" s="7">
        <v>0</v>
      </c>
      <c r="CG17" s="7">
        <v>1</v>
      </c>
      <c r="CH17" s="7">
        <v>0</v>
      </c>
      <c r="CI17" s="7">
        <f>SUM(D17:CH17)</f>
        <v>160</v>
      </c>
    </row>
    <row r="18" spans="2:87" ht="12.75">
      <c r="B18" s="4" t="s">
        <v>65</v>
      </c>
      <c r="C18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f>SUM(D18:CH18)</f>
        <v>0</v>
      </c>
    </row>
    <row r="19" spans="4:86" ht="12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87" ht="12.75">
      <c r="A20" t="s">
        <v>13</v>
      </c>
      <c r="B20" t="s">
        <v>41</v>
      </c>
      <c r="C20" t="s">
        <v>25</v>
      </c>
      <c r="D20" s="7">
        <v>92</v>
      </c>
      <c r="E20" s="7">
        <v>114</v>
      </c>
      <c r="F20" s="7">
        <v>800</v>
      </c>
      <c r="G20" s="7">
        <v>76</v>
      </c>
      <c r="H20" s="7">
        <v>21</v>
      </c>
      <c r="I20" s="7">
        <v>323</v>
      </c>
      <c r="J20" s="7">
        <v>138</v>
      </c>
      <c r="K20" s="7">
        <v>258</v>
      </c>
      <c r="L20" s="7">
        <v>98</v>
      </c>
      <c r="M20" s="7">
        <v>136</v>
      </c>
      <c r="N20" s="7">
        <v>403</v>
      </c>
      <c r="O20" s="7">
        <v>135</v>
      </c>
      <c r="P20" s="7">
        <v>561</v>
      </c>
      <c r="Q20" s="7">
        <v>336</v>
      </c>
      <c r="R20" s="7">
        <v>67</v>
      </c>
      <c r="S20" s="7">
        <v>606</v>
      </c>
      <c r="T20" s="7">
        <v>27</v>
      </c>
      <c r="U20" s="7">
        <v>204</v>
      </c>
      <c r="V20" s="7">
        <v>14</v>
      </c>
      <c r="W20" s="7">
        <v>25</v>
      </c>
      <c r="X20" s="7">
        <v>53</v>
      </c>
      <c r="Y20" s="7">
        <v>11</v>
      </c>
      <c r="Z20" s="7">
        <v>20</v>
      </c>
      <c r="AA20" s="7">
        <v>19</v>
      </c>
      <c r="AB20" s="7">
        <v>192</v>
      </c>
      <c r="AC20" s="7">
        <v>12</v>
      </c>
      <c r="AD20" s="7">
        <v>294</v>
      </c>
      <c r="AE20" s="7">
        <v>459</v>
      </c>
      <c r="AF20" s="7">
        <v>45</v>
      </c>
      <c r="AG20" s="7">
        <v>69</v>
      </c>
      <c r="AH20" s="7">
        <v>8</v>
      </c>
      <c r="AI20" s="7">
        <v>189</v>
      </c>
      <c r="AJ20" s="7">
        <v>341</v>
      </c>
      <c r="AK20" s="7">
        <v>0</v>
      </c>
      <c r="AL20" s="7">
        <v>30</v>
      </c>
      <c r="AM20" s="7">
        <v>152</v>
      </c>
      <c r="AN20" s="7">
        <v>102</v>
      </c>
      <c r="AO20" s="7">
        <v>239</v>
      </c>
      <c r="AP20" s="7">
        <v>29</v>
      </c>
      <c r="AQ20" s="7">
        <v>3</v>
      </c>
      <c r="AR20" s="7">
        <v>523</v>
      </c>
      <c r="AS20" s="7">
        <v>703</v>
      </c>
      <c r="AT20" s="7">
        <v>2</v>
      </c>
      <c r="AU20" s="7">
        <v>896</v>
      </c>
      <c r="AV20" s="7">
        <v>0</v>
      </c>
      <c r="AW20" s="7">
        <v>3</v>
      </c>
      <c r="AX20" s="7">
        <v>14</v>
      </c>
      <c r="AY20" s="7">
        <v>13</v>
      </c>
      <c r="AZ20" s="7">
        <v>25</v>
      </c>
      <c r="BA20" s="7">
        <v>43</v>
      </c>
      <c r="BB20" s="7">
        <v>30</v>
      </c>
      <c r="BC20" s="7">
        <v>2</v>
      </c>
      <c r="BD20" s="7">
        <v>2</v>
      </c>
      <c r="BE20" s="7">
        <v>0</v>
      </c>
      <c r="BF20" s="7">
        <v>1</v>
      </c>
      <c r="BG20" s="7">
        <v>0</v>
      </c>
      <c r="BH20" s="7">
        <v>3</v>
      </c>
      <c r="BI20" s="7">
        <v>11</v>
      </c>
      <c r="BJ20" s="7">
        <v>34</v>
      </c>
      <c r="BK20" s="7">
        <v>0</v>
      </c>
      <c r="BL20" s="7">
        <v>27</v>
      </c>
      <c r="BM20" s="7">
        <v>10</v>
      </c>
      <c r="BN20" s="7">
        <v>0</v>
      </c>
      <c r="BO20" s="7">
        <v>787</v>
      </c>
      <c r="BP20" s="7">
        <v>0</v>
      </c>
      <c r="BQ20" s="7">
        <v>26</v>
      </c>
      <c r="BR20" s="7">
        <v>24</v>
      </c>
      <c r="BS20" s="7">
        <v>0</v>
      </c>
      <c r="BT20" s="7">
        <v>347</v>
      </c>
      <c r="BU20" s="7">
        <v>46</v>
      </c>
      <c r="BV20" s="7">
        <v>0</v>
      </c>
      <c r="BW20" s="7">
        <v>2</v>
      </c>
      <c r="BX20" s="7">
        <v>2</v>
      </c>
      <c r="BY20" s="7">
        <v>0</v>
      </c>
      <c r="BZ20" s="7">
        <v>47</v>
      </c>
      <c r="CA20" s="7">
        <v>28</v>
      </c>
      <c r="CB20" s="7">
        <v>5</v>
      </c>
      <c r="CC20" s="7">
        <v>372</v>
      </c>
      <c r="CD20" s="7">
        <v>7</v>
      </c>
      <c r="CE20" s="7">
        <v>31</v>
      </c>
      <c r="CF20" s="7">
        <v>0</v>
      </c>
      <c r="CG20" s="7">
        <v>88</v>
      </c>
      <c r="CH20" s="7">
        <v>0</v>
      </c>
      <c r="CI20" s="7">
        <f>SUM(D20:CH20)</f>
        <v>10855</v>
      </c>
    </row>
    <row r="21" spans="1:94" s="2" customFormat="1" ht="12.75">
      <c r="A21" s="2" t="s">
        <v>8</v>
      </c>
      <c r="B21" s="2" t="s">
        <v>66</v>
      </c>
      <c r="C21" t="s">
        <v>26</v>
      </c>
      <c r="D21" s="8">
        <v>17</v>
      </c>
      <c r="E21" s="8">
        <v>10</v>
      </c>
      <c r="F21" s="8">
        <v>174</v>
      </c>
      <c r="G21" s="8">
        <v>43</v>
      </c>
      <c r="H21" s="8">
        <v>169</v>
      </c>
      <c r="I21" s="8">
        <v>55</v>
      </c>
      <c r="J21" s="8">
        <v>21</v>
      </c>
      <c r="K21" s="8">
        <v>30</v>
      </c>
      <c r="L21" s="8">
        <v>78</v>
      </c>
      <c r="M21" s="8">
        <v>70</v>
      </c>
      <c r="N21" s="8">
        <v>99</v>
      </c>
      <c r="O21" s="8">
        <v>102</v>
      </c>
      <c r="P21" s="8">
        <v>223</v>
      </c>
      <c r="Q21" s="8">
        <v>85</v>
      </c>
      <c r="R21" s="8">
        <v>93</v>
      </c>
      <c r="S21" s="8">
        <v>163</v>
      </c>
      <c r="T21" s="8">
        <v>58</v>
      </c>
      <c r="U21" s="8">
        <v>133</v>
      </c>
      <c r="V21" s="8">
        <v>48</v>
      </c>
      <c r="W21" s="8">
        <v>18</v>
      </c>
      <c r="X21" s="8">
        <v>36</v>
      </c>
      <c r="Y21" s="8">
        <v>14</v>
      </c>
      <c r="Z21" s="8">
        <v>16</v>
      </c>
      <c r="AA21" s="8">
        <v>2</v>
      </c>
      <c r="AB21" s="8">
        <v>123</v>
      </c>
      <c r="AC21" s="8">
        <v>113</v>
      </c>
      <c r="AD21" s="8">
        <v>60</v>
      </c>
      <c r="AE21" s="8">
        <v>81</v>
      </c>
      <c r="AF21" s="8">
        <v>2</v>
      </c>
      <c r="AG21" s="8">
        <v>33</v>
      </c>
      <c r="AH21" s="8">
        <v>2</v>
      </c>
      <c r="AI21" s="8">
        <v>123</v>
      </c>
      <c r="AJ21" s="8">
        <v>170</v>
      </c>
      <c r="AK21" s="8">
        <v>0</v>
      </c>
      <c r="AL21" s="8">
        <v>26</v>
      </c>
      <c r="AM21" s="8">
        <v>112</v>
      </c>
      <c r="AN21" s="8">
        <v>53</v>
      </c>
      <c r="AO21" s="8">
        <v>86</v>
      </c>
      <c r="AP21" s="8">
        <v>0</v>
      </c>
      <c r="AQ21" s="8">
        <v>20</v>
      </c>
      <c r="AR21" s="8">
        <v>218</v>
      </c>
      <c r="AS21" s="8">
        <v>207</v>
      </c>
      <c r="AT21" s="8">
        <v>0</v>
      </c>
      <c r="AU21" s="8">
        <v>165</v>
      </c>
      <c r="AV21" s="8">
        <v>0</v>
      </c>
      <c r="AW21" s="8">
        <v>1</v>
      </c>
      <c r="AX21" s="8">
        <v>1</v>
      </c>
      <c r="AY21" s="8">
        <v>1</v>
      </c>
      <c r="AZ21" s="8">
        <v>6</v>
      </c>
      <c r="BA21" s="8">
        <v>17</v>
      </c>
      <c r="BB21" s="8">
        <v>3</v>
      </c>
      <c r="BC21" s="8">
        <v>4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8</v>
      </c>
      <c r="BJ21" s="8">
        <v>9</v>
      </c>
      <c r="BK21" s="8">
        <v>0</v>
      </c>
      <c r="BL21" s="8">
        <v>2</v>
      </c>
      <c r="BM21" s="8">
        <v>0</v>
      </c>
      <c r="BN21" s="8">
        <v>0</v>
      </c>
      <c r="BO21" s="8">
        <v>161</v>
      </c>
      <c r="BP21" s="8">
        <v>0</v>
      </c>
      <c r="BQ21" s="8">
        <v>1</v>
      </c>
      <c r="BR21" s="8">
        <v>14</v>
      </c>
      <c r="BS21" s="8">
        <v>0</v>
      </c>
      <c r="BT21" s="8">
        <v>97</v>
      </c>
      <c r="BU21" s="8">
        <v>15</v>
      </c>
      <c r="BV21" s="8">
        <v>1</v>
      </c>
      <c r="BW21" s="8">
        <v>0</v>
      </c>
      <c r="BX21" s="8">
        <v>1</v>
      </c>
      <c r="BY21" s="8">
        <v>0</v>
      </c>
      <c r="BZ21" s="8">
        <v>15</v>
      </c>
      <c r="CA21" s="8">
        <v>2</v>
      </c>
      <c r="CB21" s="8">
        <v>6</v>
      </c>
      <c r="CC21" s="8">
        <v>83</v>
      </c>
      <c r="CD21" s="8">
        <v>2</v>
      </c>
      <c r="CE21" s="8">
        <v>14</v>
      </c>
      <c r="CF21" s="8">
        <v>0</v>
      </c>
      <c r="CG21" s="8">
        <v>23</v>
      </c>
      <c r="CH21" s="8">
        <v>0</v>
      </c>
      <c r="CI21" s="7">
        <f>SUM(D21:CH21)</f>
        <v>3838</v>
      </c>
      <c r="CJ21" s="8"/>
      <c r="CK21" s="6"/>
      <c r="CL21" s="6"/>
      <c r="CM21" s="6"/>
      <c r="CN21" s="6"/>
      <c r="CO21" s="6"/>
      <c r="CP21" s="6"/>
    </row>
    <row r="22" spans="2:94" s="2" customFormat="1" ht="12.75">
      <c r="B22" s="2" t="s">
        <v>67</v>
      </c>
      <c r="C22" t="s">
        <v>27</v>
      </c>
      <c r="D22" s="8">
        <v>0</v>
      </c>
      <c r="E22" s="8">
        <v>3</v>
      </c>
      <c r="F22" s="8">
        <v>14</v>
      </c>
      <c r="G22" s="8">
        <v>4</v>
      </c>
      <c r="H22" s="8">
        <v>0</v>
      </c>
      <c r="I22" s="8">
        <v>9</v>
      </c>
      <c r="J22" s="8">
        <v>3</v>
      </c>
      <c r="K22" s="8">
        <v>3</v>
      </c>
      <c r="L22" s="8">
        <v>6</v>
      </c>
      <c r="M22" s="8">
        <v>1</v>
      </c>
      <c r="N22" s="8">
        <v>13</v>
      </c>
      <c r="O22" s="8">
        <v>10</v>
      </c>
      <c r="P22" s="8">
        <v>16</v>
      </c>
      <c r="Q22" s="8">
        <v>12</v>
      </c>
      <c r="R22" s="8">
        <v>6</v>
      </c>
      <c r="S22" s="8">
        <v>12</v>
      </c>
      <c r="T22" s="8">
        <v>2</v>
      </c>
      <c r="U22" s="8">
        <v>18</v>
      </c>
      <c r="V22" s="8">
        <v>1</v>
      </c>
      <c r="W22" s="8">
        <v>0</v>
      </c>
      <c r="X22" s="8">
        <v>6</v>
      </c>
      <c r="Y22" s="8">
        <v>1</v>
      </c>
      <c r="Z22" s="8">
        <v>1</v>
      </c>
      <c r="AA22" s="8">
        <v>1</v>
      </c>
      <c r="AB22" s="8">
        <v>8</v>
      </c>
      <c r="AC22" s="8">
        <v>0</v>
      </c>
      <c r="AD22" s="8">
        <v>3</v>
      </c>
      <c r="AE22" s="8">
        <v>9</v>
      </c>
      <c r="AF22" s="8">
        <v>0</v>
      </c>
      <c r="AG22" s="8">
        <v>3</v>
      </c>
      <c r="AH22" s="8">
        <v>0</v>
      </c>
      <c r="AI22" s="8">
        <v>4</v>
      </c>
      <c r="AJ22" s="8">
        <v>10</v>
      </c>
      <c r="AK22" s="8">
        <v>0</v>
      </c>
      <c r="AL22" s="8">
        <v>2</v>
      </c>
      <c r="AM22" s="8">
        <v>10</v>
      </c>
      <c r="AN22" s="8">
        <v>12</v>
      </c>
      <c r="AO22" s="8">
        <v>12</v>
      </c>
      <c r="AP22" s="8">
        <v>1</v>
      </c>
      <c r="AQ22" s="8">
        <v>0</v>
      </c>
      <c r="AR22" s="8">
        <v>21</v>
      </c>
      <c r="AS22" s="8">
        <v>14</v>
      </c>
      <c r="AT22" s="8">
        <v>0</v>
      </c>
      <c r="AU22" s="8">
        <v>10</v>
      </c>
      <c r="AV22" s="8">
        <v>0</v>
      </c>
      <c r="AW22" s="8">
        <v>0</v>
      </c>
      <c r="AX22" s="8">
        <v>1</v>
      </c>
      <c r="AY22" s="8">
        <v>1</v>
      </c>
      <c r="AZ22" s="8">
        <v>1</v>
      </c>
      <c r="BA22" s="8">
        <v>2</v>
      </c>
      <c r="BB22" s="8">
        <v>0</v>
      </c>
      <c r="BC22" s="8">
        <v>0</v>
      </c>
      <c r="BD22" s="8">
        <v>0</v>
      </c>
      <c r="BE22" s="8">
        <v>0</v>
      </c>
      <c r="BF22" s="8">
        <v>1</v>
      </c>
      <c r="BG22" s="8">
        <v>0</v>
      </c>
      <c r="BH22" s="8">
        <v>0</v>
      </c>
      <c r="BI22" s="8">
        <v>1</v>
      </c>
      <c r="BJ22" s="8">
        <v>2</v>
      </c>
      <c r="BK22" s="8">
        <v>0</v>
      </c>
      <c r="BL22" s="8">
        <v>2</v>
      </c>
      <c r="BM22" s="8">
        <v>0</v>
      </c>
      <c r="BN22" s="8">
        <v>0</v>
      </c>
      <c r="BO22" s="8">
        <v>17</v>
      </c>
      <c r="BP22" s="8">
        <v>0</v>
      </c>
      <c r="BQ22" s="8">
        <v>0</v>
      </c>
      <c r="BR22" s="8">
        <v>0</v>
      </c>
      <c r="BS22" s="8">
        <v>0</v>
      </c>
      <c r="BT22" s="8">
        <v>9</v>
      </c>
      <c r="BU22" s="8">
        <v>0</v>
      </c>
      <c r="BV22" s="8">
        <v>0</v>
      </c>
      <c r="BW22" s="8">
        <v>1</v>
      </c>
      <c r="BX22" s="8">
        <v>0</v>
      </c>
      <c r="BY22" s="8">
        <v>0</v>
      </c>
      <c r="BZ22" s="8">
        <v>3</v>
      </c>
      <c r="CA22" s="8">
        <v>1</v>
      </c>
      <c r="CB22" s="8">
        <v>0</v>
      </c>
      <c r="CC22" s="8">
        <v>8</v>
      </c>
      <c r="CD22" s="8">
        <v>1</v>
      </c>
      <c r="CE22" s="8">
        <v>1</v>
      </c>
      <c r="CF22" s="8">
        <v>0</v>
      </c>
      <c r="CG22" s="8">
        <v>5</v>
      </c>
      <c r="CH22" s="8">
        <v>0</v>
      </c>
      <c r="CI22" s="7">
        <f>SUM(D22:CH22)</f>
        <v>318</v>
      </c>
      <c r="CJ22" s="8"/>
      <c r="CK22" s="6"/>
      <c r="CL22" s="6"/>
      <c r="CM22" s="6"/>
      <c r="CN22" s="6"/>
      <c r="CO22" s="6"/>
      <c r="CP22" s="6"/>
    </row>
    <row r="23" spans="4:86" ht="12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1:94" s="2" customFormat="1" ht="12.75">
      <c r="A24" s="2" t="s">
        <v>68</v>
      </c>
      <c r="B24" s="2" t="s">
        <v>69</v>
      </c>
      <c r="C24" s="2" t="s">
        <v>25</v>
      </c>
      <c r="D24" s="8">
        <v>90</v>
      </c>
      <c r="E24" s="8">
        <v>111</v>
      </c>
      <c r="F24" s="8">
        <v>781</v>
      </c>
      <c r="G24" s="8">
        <v>73</v>
      </c>
      <c r="H24" s="8">
        <v>15</v>
      </c>
      <c r="I24" s="8">
        <v>320</v>
      </c>
      <c r="J24" s="8">
        <v>137</v>
      </c>
      <c r="K24" s="8">
        <v>257</v>
      </c>
      <c r="L24" s="8">
        <v>97</v>
      </c>
      <c r="M24" s="8">
        <v>133</v>
      </c>
      <c r="N24" s="8">
        <v>396</v>
      </c>
      <c r="O24" s="8">
        <v>126</v>
      </c>
      <c r="P24" s="8">
        <v>537</v>
      </c>
      <c r="Q24" s="8">
        <v>322</v>
      </c>
      <c r="R24" s="8">
        <v>55</v>
      </c>
      <c r="S24" s="8">
        <v>584</v>
      </c>
      <c r="T24" s="8">
        <v>26</v>
      </c>
      <c r="U24" s="8">
        <v>199</v>
      </c>
      <c r="V24" s="8">
        <v>13</v>
      </c>
      <c r="W24" s="8">
        <v>25</v>
      </c>
      <c r="X24" s="8">
        <v>53</v>
      </c>
      <c r="Y24" s="8">
        <v>12</v>
      </c>
      <c r="Z24" s="8">
        <v>21</v>
      </c>
      <c r="AA24" s="8">
        <v>19</v>
      </c>
      <c r="AB24" s="8">
        <v>192</v>
      </c>
      <c r="AC24" s="8">
        <v>7</v>
      </c>
      <c r="AD24" s="8">
        <v>284</v>
      </c>
      <c r="AE24" s="8">
        <v>452</v>
      </c>
      <c r="AF24" s="8">
        <v>43</v>
      </c>
      <c r="AG24" s="8">
        <v>67</v>
      </c>
      <c r="AH24" s="8">
        <v>8</v>
      </c>
      <c r="AI24" s="8">
        <v>178</v>
      </c>
      <c r="AJ24" s="8">
        <v>333</v>
      </c>
      <c r="AK24" s="8">
        <v>0</v>
      </c>
      <c r="AL24" s="8">
        <v>27</v>
      </c>
      <c r="AM24" s="8">
        <v>146</v>
      </c>
      <c r="AN24" s="8">
        <v>100</v>
      </c>
      <c r="AO24" s="8">
        <v>229</v>
      </c>
      <c r="AP24" s="8">
        <v>28</v>
      </c>
      <c r="AQ24" s="8">
        <v>5</v>
      </c>
      <c r="AR24" s="8">
        <v>507</v>
      </c>
      <c r="AS24" s="8">
        <v>686</v>
      </c>
      <c r="AT24" s="8">
        <v>2</v>
      </c>
      <c r="AU24" s="8">
        <v>892</v>
      </c>
      <c r="AV24" s="8">
        <v>0</v>
      </c>
      <c r="AW24" s="8">
        <v>4</v>
      </c>
      <c r="AX24" s="8">
        <v>15</v>
      </c>
      <c r="AY24" s="8">
        <v>13</v>
      </c>
      <c r="AZ24" s="8">
        <v>23</v>
      </c>
      <c r="BA24" s="8">
        <v>44</v>
      </c>
      <c r="BB24" s="8">
        <v>30</v>
      </c>
      <c r="BC24" s="8">
        <v>2</v>
      </c>
      <c r="BD24" s="8">
        <v>2</v>
      </c>
      <c r="BE24" s="8">
        <v>0</v>
      </c>
      <c r="BF24" s="8">
        <v>2</v>
      </c>
      <c r="BG24" s="8">
        <v>0</v>
      </c>
      <c r="BH24" s="8">
        <v>3</v>
      </c>
      <c r="BI24" s="8">
        <v>10</v>
      </c>
      <c r="BJ24" s="8">
        <v>34</v>
      </c>
      <c r="BK24" s="8">
        <v>0</v>
      </c>
      <c r="BL24" s="8">
        <v>28</v>
      </c>
      <c r="BM24" s="8">
        <v>10</v>
      </c>
      <c r="BN24" s="8">
        <v>0</v>
      </c>
      <c r="BO24" s="8">
        <v>773</v>
      </c>
      <c r="BP24" s="8">
        <v>0</v>
      </c>
      <c r="BQ24" s="8">
        <v>26</v>
      </c>
      <c r="BR24" s="8">
        <v>22</v>
      </c>
      <c r="BS24" s="8">
        <v>0</v>
      </c>
      <c r="BT24" s="8">
        <v>336</v>
      </c>
      <c r="BU24" s="8">
        <v>44</v>
      </c>
      <c r="BV24" s="8">
        <v>0</v>
      </c>
      <c r="BW24" s="8">
        <v>2</v>
      </c>
      <c r="BX24" s="8">
        <v>2</v>
      </c>
      <c r="BY24" s="8">
        <v>0</v>
      </c>
      <c r="BZ24" s="8">
        <v>46</v>
      </c>
      <c r="CA24" s="8">
        <v>27</v>
      </c>
      <c r="CB24" s="8">
        <v>6</v>
      </c>
      <c r="CC24" s="8">
        <v>364</v>
      </c>
      <c r="CD24" s="8">
        <v>8</v>
      </c>
      <c r="CE24" s="8">
        <v>30</v>
      </c>
      <c r="CF24" s="8">
        <v>0</v>
      </c>
      <c r="CG24" s="8">
        <v>85</v>
      </c>
      <c r="CH24" s="8">
        <v>0</v>
      </c>
      <c r="CI24" s="8">
        <f>SUM(D24:CH24)</f>
        <v>10579</v>
      </c>
      <c r="CJ24" s="8"/>
      <c r="CK24" s="6"/>
      <c r="CL24" s="6"/>
      <c r="CM24" s="6"/>
      <c r="CN24" s="6"/>
      <c r="CO24" s="6"/>
      <c r="CP24" s="6"/>
    </row>
    <row r="25" spans="2:87" ht="12.75">
      <c r="B25" t="s">
        <v>70</v>
      </c>
      <c r="C25" t="s">
        <v>26</v>
      </c>
      <c r="D25" s="7">
        <v>18</v>
      </c>
      <c r="E25" s="7">
        <v>16</v>
      </c>
      <c r="F25" s="7">
        <v>204</v>
      </c>
      <c r="G25" s="7">
        <v>45</v>
      </c>
      <c r="H25" s="7">
        <v>177</v>
      </c>
      <c r="I25" s="7">
        <v>63</v>
      </c>
      <c r="J25" s="7">
        <v>25</v>
      </c>
      <c r="K25" s="7">
        <v>35</v>
      </c>
      <c r="L25" s="7">
        <v>83</v>
      </c>
      <c r="M25" s="7">
        <v>73</v>
      </c>
      <c r="N25" s="7">
        <v>113</v>
      </c>
      <c r="O25" s="7">
        <v>116</v>
      </c>
      <c r="P25" s="7">
        <v>256</v>
      </c>
      <c r="Q25" s="7">
        <v>106</v>
      </c>
      <c r="R25" s="7">
        <v>110</v>
      </c>
      <c r="S25" s="7">
        <v>204</v>
      </c>
      <c r="T25" s="7">
        <v>64</v>
      </c>
      <c r="U25" s="7">
        <v>150</v>
      </c>
      <c r="V25" s="7">
        <v>49</v>
      </c>
      <c r="W25" s="7">
        <v>18</v>
      </c>
      <c r="X25" s="7">
        <v>42</v>
      </c>
      <c r="Y25" s="7">
        <v>15</v>
      </c>
      <c r="Z25" s="7">
        <v>16</v>
      </c>
      <c r="AA25" s="7">
        <v>3</v>
      </c>
      <c r="AB25" s="7">
        <v>133</v>
      </c>
      <c r="AC25" s="7">
        <v>118</v>
      </c>
      <c r="AD25" s="7">
        <v>75</v>
      </c>
      <c r="AE25" s="7">
        <v>94</v>
      </c>
      <c r="AF25" s="7">
        <v>3</v>
      </c>
      <c r="AG25" s="7">
        <v>39</v>
      </c>
      <c r="AH25" s="7">
        <v>2</v>
      </c>
      <c r="AI25" s="7">
        <v>134</v>
      </c>
      <c r="AJ25" s="7">
        <v>188</v>
      </c>
      <c r="AK25" s="7">
        <v>0</v>
      </c>
      <c r="AL25" s="7">
        <v>32</v>
      </c>
      <c r="AM25" s="7">
        <v>125</v>
      </c>
      <c r="AN25" s="7">
        <v>66</v>
      </c>
      <c r="AO25" s="7">
        <v>99</v>
      </c>
      <c r="AP25" s="7">
        <v>2</v>
      </c>
      <c r="AQ25" s="7">
        <v>19</v>
      </c>
      <c r="AR25" s="7">
        <v>253</v>
      </c>
      <c r="AS25" s="7">
        <v>241</v>
      </c>
      <c r="AT25" s="7">
        <v>0</v>
      </c>
      <c r="AU25" s="7">
        <v>190</v>
      </c>
      <c r="AV25" s="7">
        <v>0</v>
      </c>
      <c r="AW25" s="7">
        <v>1</v>
      </c>
      <c r="AX25" s="7">
        <v>1</v>
      </c>
      <c r="AY25" s="7">
        <v>3</v>
      </c>
      <c r="AZ25" s="7">
        <v>10</v>
      </c>
      <c r="BA25" s="7">
        <v>14</v>
      </c>
      <c r="BB25" s="7">
        <v>3</v>
      </c>
      <c r="BC25" s="7">
        <v>4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9</v>
      </c>
      <c r="BJ25" s="7">
        <v>11</v>
      </c>
      <c r="BK25" s="7">
        <v>0</v>
      </c>
      <c r="BL25" s="7">
        <v>0</v>
      </c>
      <c r="BM25" s="7">
        <v>0</v>
      </c>
      <c r="BN25" s="7">
        <v>0</v>
      </c>
      <c r="BO25" s="7">
        <v>196</v>
      </c>
      <c r="BP25" s="7">
        <v>0</v>
      </c>
      <c r="BQ25" s="7">
        <v>1</v>
      </c>
      <c r="BR25" s="7">
        <v>13</v>
      </c>
      <c r="BS25" s="7">
        <v>0</v>
      </c>
      <c r="BT25" s="7">
        <v>112</v>
      </c>
      <c r="BU25" s="7">
        <v>16</v>
      </c>
      <c r="BV25" s="7">
        <v>1</v>
      </c>
      <c r="BW25" s="7">
        <v>1</v>
      </c>
      <c r="BX25" s="7">
        <v>1</v>
      </c>
      <c r="BY25" s="7">
        <v>0</v>
      </c>
      <c r="BZ25" s="7">
        <v>17</v>
      </c>
      <c r="CA25" s="7">
        <v>2</v>
      </c>
      <c r="CB25" s="7">
        <v>6</v>
      </c>
      <c r="CC25" s="7">
        <v>96</v>
      </c>
      <c r="CD25" s="7">
        <v>2</v>
      </c>
      <c r="CE25" s="7">
        <v>16</v>
      </c>
      <c r="CF25" s="7">
        <v>0</v>
      </c>
      <c r="CG25" s="7">
        <v>33</v>
      </c>
      <c r="CH25" s="7">
        <v>0</v>
      </c>
      <c r="CI25" s="8">
        <f>SUM(D25:CH25)</f>
        <v>4383</v>
      </c>
    </row>
    <row r="26" spans="2:94" s="2" customFormat="1" ht="12.75">
      <c r="B26" s="2" t="s">
        <v>71</v>
      </c>
      <c r="C26" s="2" t="s">
        <v>27</v>
      </c>
      <c r="D26" s="8">
        <v>0</v>
      </c>
      <c r="E26" s="8">
        <v>0</v>
      </c>
      <c r="F26" s="8">
        <v>7</v>
      </c>
      <c r="G26" s="8">
        <v>5</v>
      </c>
      <c r="H26" s="8">
        <v>0</v>
      </c>
      <c r="I26" s="8">
        <v>5</v>
      </c>
      <c r="J26" s="8">
        <v>1</v>
      </c>
      <c r="K26" s="8">
        <v>1</v>
      </c>
      <c r="L26" s="8">
        <v>4</v>
      </c>
      <c r="M26" s="8">
        <v>2</v>
      </c>
      <c r="N26" s="8">
        <v>6</v>
      </c>
      <c r="O26" s="8">
        <v>7</v>
      </c>
      <c r="P26" s="8">
        <v>8</v>
      </c>
      <c r="Q26" s="8">
        <v>5</v>
      </c>
      <c r="R26" s="8">
        <v>3</v>
      </c>
      <c r="S26" s="8">
        <v>9</v>
      </c>
      <c r="T26" s="8">
        <v>2</v>
      </c>
      <c r="U26" s="8">
        <v>9</v>
      </c>
      <c r="V26" s="8">
        <v>1</v>
      </c>
      <c r="W26" s="8">
        <v>0</v>
      </c>
      <c r="X26" s="8">
        <v>2</v>
      </c>
      <c r="Y26" s="8">
        <v>0</v>
      </c>
      <c r="Z26" s="8">
        <v>1</v>
      </c>
      <c r="AA26" s="8">
        <v>0</v>
      </c>
      <c r="AB26" s="8">
        <v>4</v>
      </c>
      <c r="AC26" s="8">
        <v>0</v>
      </c>
      <c r="AD26" s="8">
        <v>0</v>
      </c>
      <c r="AE26" s="8">
        <v>5</v>
      </c>
      <c r="AF26" s="8">
        <v>1</v>
      </c>
      <c r="AG26" s="8">
        <v>3</v>
      </c>
      <c r="AH26" s="8">
        <v>0</v>
      </c>
      <c r="AI26" s="8">
        <v>5</v>
      </c>
      <c r="AJ26" s="8">
        <v>4</v>
      </c>
      <c r="AK26" s="8">
        <v>0</v>
      </c>
      <c r="AL26" s="8">
        <v>2</v>
      </c>
      <c r="AM26" s="8">
        <v>7</v>
      </c>
      <c r="AN26" s="8">
        <v>2</v>
      </c>
      <c r="AO26" s="8">
        <v>8</v>
      </c>
      <c r="AP26" s="8">
        <v>0</v>
      </c>
      <c r="AQ26" s="8">
        <v>0</v>
      </c>
      <c r="AR26" s="8">
        <v>10</v>
      </c>
      <c r="AS26" s="8">
        <v>3</v>
      </c>
      <c r="AT26" s="8">
        <v>0</v>
      </c>
      <c r="AU26" s="8">
        <v>2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2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1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6</v>
      </c>
      <c r="BP26" s="8">
        <v>0</v>
      </c>
      <c r="BQ26" s="8">
        <v>0</v>
      </c>
      <c r="BR26" s="8">
        <v>0</v>
      </c>
      <c r="BS26" s="8">
        <v>0</v>
      </c>
      <c r="BT26" s="8">
        <v>5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2</v>
      </c>
      <c r="CA26" s="8">
        <v>1</v>
      </c>
      <c r="CB26" s="8">
        <v>0</v>
      </c>
      <c r="CC26" s="8">
        <v>4</v>
      </c>
      <c r="CD26" s="8">
        <v>1</v>
      </c>
      <c r="CE26" s="8">
        <v>0</v>
      </c>
      <c r="CF26" s="8">
        <v>0</v>
      </c>
      <c r="CG26" s="8">
        <v>2</v>
      </c>
      <c r="CH26" s="8">
        <v>0</v>
      </c>
      <c r="CI26" s="7">
        <f>SUM(D26:CH26)</f>
        <v>158</v>
      </c>
      <c r="CJ26" s="8"/>
      <c r="CK26" s="6"/>
      <c r="CL26" s="6"/>
      <c r="CM26" s="6"/>
      <c r="CN26" s="6"/>
      <c r="CO26" s="6"/>
      <c r="CP26" s="6"/>
    </row>
    <row r="27" spans="2:87" ht="12.75">
      <c r="B27" s="2" t="s">
        <v>72</v>
      </c>
      <c r="C27" s="13" t="s">
        <v>40</v>
      </c>
      <c r="D27" s="7">
        <v>0</v>
      </c>
      <c r="E27" s="7">
        <v>0</v>
      </c>
      <c r="F27" s="7">
        <v>3</v>
      </c>
      <c r="G27" s="7">
        <v>2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2</v>
      </c>
      <c r="Q27" s="7">
        <v>5</v>
      </c>
      <c r="R27" s="7">
        <v>3</v>
      </c>
      <c r="S27" s="7">
        <v>2</v>
      </c>
      <c r="T27" s="7">
        <v>1</v>
      </c>
      <c r="U27" s="7">
        <v>4</v>
      </c>
      <c r="V27" s="7">
        <v>0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3</v>
      </c>
      <c r="AC27" s="7">
        <v>1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</v>
      </c>
      <c r="AK27" s="7">
        <v>0</v>
      </c>
      <c r="AL27" s="7">
        <v>1</v>
      </c>
      <c r="AM27" s="7">
        <v>0</v>
      </c>
      <c r="AN27" s="7">
        <v>1</v>
      </c>
      <c r="AO27" s="7">
        <v>2</v>
      </c>
      <c r="AP27" s="7">
        <v>0</v>
      </c>
      <c r="AQ27" s="7">
        <v>0</v>
      </c>
      <c r="AR27" s="7">
        <v>2</v>
      </c>
      <c r="AS27" s="7">
        <v>1</v>
      </c>
      <c r="AT27" s="7">
        <v>0</v>
      </c>
      <c r="AU27" s="7">
        <v>1</v>
      </c>
      <c r="AV27" s="7">
        <v>0</v>
      </c>
      <c r="AW27" s="7">
        <v>0</v>
      </c>
      <c r="AX27" s="7">
        <v>0</v>
      </c>
      <c r="AY27" s="7">
        <v>0</v>
      </c>
      <c r="AZ27" s="7">
        <v>1</v>
      </c>
      <c r="BA27" s="7">
        <v>1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1</v>
      </c>
      <c r="BM27" s="7">
        <v>0</v>
      </c>
      <c r="BN27" s="7">
        <v>0</v>
      </c>
      <c r="BO27" s="7">
        <v>2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f>SUM(D27:CH27)</f>
        <v>43</v>
      </c>
    </row>
    <row r="28" spans="2:87" ht="12.75">
      <c r="B28" s="2" t="s">
        <v>73</v>
      </c>
      <c r="C28" s="13" t="s">
        <v>28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2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f>SUM(D28:CH28)</f>
        <v>2</v>
      </c>
    </row>
    <row r="29" spans="2:86" ht="12.75">
      <c r="B29" s="2"/>
      <c r="C29" s="1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94" s="2" customFormat="1" ht="12.75">
      <c r="A30" s="2" t="s">
        <v>74</v>
      </c>
      <c r="B30" s="2" t="s">
        <v>75</v>
      </c>
      <c r="C30" s="13" t="s">
        <v>25</v>
      </c>
      <c r="D30" s="8">
        <v>87</v>
      </c>
      <c r="E30" s="8">
        <v>104</v>
      </c>
      <c r="F30" s="8">
        <v>738</v>
      </c>
      <c r="G30" s="8">
        <v>73</v>
      </c>
      <c r="H30" s="8">
        <v>16</v>
      </c>
      <c r="I30" s="8">
        <v>316</v>
      </c>
      <c r="J30" s="8">
        <v>137</v>
      </c>
      <c r="K30" s="8">
        <v>239</v>
      </c>
      <c r="L30" s="8">
        <v>88</v>
      </c>
      <c r="M30" s="8">
        <v>126</v>
      </c>
      <c r="N30" s="8">
        <v>382</v>
      </c>
      <c r="O30" s="8">
        <v>119</v>
      </c>
      <c r="P30" s="8">
        <v>524</v>
      </c>
      <c r="Q30" s="8">
        <v>314</v>
      </c>
      <c r="R30" s="8">
        <v>58</v>
      </c>
      <c r="S30" s="8">
        <v>561</v>
      </c>
      <c r="T30" s="8">
        <v>24</v>
      </c>
      <c r="U30" s="8">
        <v>193</v>
      </c>
      <c r="V30" s="8">
        <v>11</v>
      </c>
      <c r="W30" s="8">
        <v>25</v>
      </c>
      <c r="X30" s="8">
        <v>53</v>
      </c>
      <c r="Y30" s="8">
        <v>11</v>
      </c>
      <c r="Z30" s="8">
        <v>22</v>
      </c>
      <c r="AA30" s="8">
        <v>20</v>
      </c>
      <c r="AB30" s="8">
        <v>176</v>
      </c>
      <c r="AC30" s="8">
        <v>10</v>
      </c>
      <c r="AD30" s="8">
        <v>277</v>
      </c>
      <c r="AE30" s="8">
        <v>436</v>
      </c>
      <c r="AF30" s="8">
        <v>44</v>
      </c>
      <c r="AG30" s="8">
        <v>66</v>
      </c>
      <c r="AH30" s="8">
        <v>8</v>
      </c>
      <c r="AI30" s="8">
        <v>175</v>
      </c>
      <c r="AJ30" s="8">
        <v>318</v>
      </c>
      <c r="AK30" s="8">
        <v>0</v>
      </c>
      <c r="AL30" s="8">
        <v>25</v>
      </c>
      <c r="AM30" s="8">
        <v>136</v>
      </c>
      <c r="AN30" s="8">
        <v>93</v>
      </c>
      <c r="AO30" s="8">
        <v>217</v>
      </c>
      <c r="AP30" s="8">
        <v>28</v>
      </c>
      <c r="AQ30" s="8">
        <v>1</v>
      </c>
      <c r="AR30" s="8">
        <v>470</v>
      </c>
      <c r="AS30" s="8">
        <v>635</v>
      </c>
      <c r="AT30" s="8">
        <v>2</v>
      </c>
      <c r="AU30" s="8">
        <v>852</v>
      </c>
      <c r="AV30" s="8">
        <v>0</v>
      </c>
      <c r="AW30" s="8">
        <v>4</v>
      </c>
      <c r="AX30" s="8">
        <v>13</v>
      </c>
      <c r="AY30" s="8">
        <v>13</v>
      </c>
      <c r="AZ30" s="8">
        <v>22</v>
      </c>
      <c r="BA30" s="8">
        <v>40</v>
      </c>
      <c r="BB30" s="8">
        <v>29</v>
      </c>
      <c r="BC30" s="8">
        <v>2</v>
      </c>
      <c r="BD30" s="8">
        <v>2</v>
      </c>
      <c r="BE30" s="8">
        <v>0</v>
      </c>
      <c r="BF30" s="8">
        <v>1</v>
      </c>
      <c r="BG30" s="8">
        <v>0</v>
      </c>
      <c r="BH30" s="8">
        <v>3</v>
      </c>
      <c r="BI30" s="8">
        <v>11</v>
      </c>
      <c r="BJ30" s="8">
        <v>33</v>
      </c>
      <c r="BK30" s="8">
        <v>0</v>
      </c>
      <c r="BL30" s="8">
        <v>28</v>
      </c>
      <c r="BM30" s="8">
        <v>10</v>
      </c>
      <c r="BN30" s="8">
        <v>0</v>
      </c>
      <c r="BO30" s="8">
        <v>725</v>
      </c>
      <c r="BP30" s="8">
        <v>0</v>
      </c>
      <c r="BQ30" s="8">
        <v>24</v>
      </c>
      <c r="BR30" s="8">
        <v>21</v>
      </c>
      <c r="BS30" s="8">
        <v>0</v>
      </c>
      <c r="BT30" s="8">
        <v>323</v>
      </c>
      <c r="BU30" s="8">
        <v>44</v>
      </c>
      <c r="BV30" s="8">
        <v>0</v>
      </c>
      <c r="BW30" s="8">
        <v>2</v>
      </c>
      <c r="BX30" s="8">
        <v>1</v>
      </c>
      <c r="BY30" s="8">
        <v>0</v>
      </c>
      <c r="BZ30" s="8">
        <v>47</v>
      </c>
      <c r="CA30" s="8">
        <v>27</v>
      </c>
      <c r="CB30" s="8">
        <v>4</v>
      </c>
      <c r="CC30" s="8">
        <v>353</v>
      </c>
      <c r="CD30" s="8">
        <v>8</v>
      </c>
      <c r="CE30" s="8">
        <v>29</v>
      </c>
      <c r="CF30" s="8">
        <v>0</v>
      </c>
      <c r="CG30" s="8">
        <v>82</v>
      </c>
      <c r="CH30" s="8">
        <v>0</v>
      </c>
      <c r="CI30" s="8">
        <f>SUM(D30:CH30)</f>
        <v>10111</v>
      </c>
      <c r="CJ30" s="8"/>
      <c r="CK30" s="6"/>
      <c r="CL30" s="6"/>
      <c r="CM30" s="6"/>
      <c r="CN30" s="6"/>
      <c r="CO30" s="6"/>
      <c r="CP30" s="6"/>
    </row>
    <row r="31" spans="2:94" s="2" customFormat="1" ht="12.75">
      <c r="B31" s="2" t="s">
        <v>76</v>
      </c>
      <c r="C31" s="13" t="s">
        <v>26</v>
      </c>
      <c r="D31" s="8">
        <v>21</v>
      </c>
      <c r="E31" s="8">
        <v>20</v>
      </c>
      <c r="F31" s="8">
        <v>226</v>
      </c>
      <c r="G31" s="8">
        <v>47</v>
      </c>
      <c r="H31" s="8">
        <v>167</v>
      </c>
      <c r="I31" s="8">
        <v>60</v>
      </c>
      <c r="J31" s="8">
        <v>24</v>
      </c>
      <c r="K31" s="8">
        <v>44</v>
      </c>
      <c r="L31" s="8">
        <v>86</v>
      </c>
      <c r="M31" s="8">
        <v>78</v>
      </c>
      <c r="N31" s="8">
        <v>115</v>
      </c>
      <c r="O31" s="8">
        <v>111</v>
      </c>
      <c r="P31" s="8">
        <v>258</v>
      </c>
      <c r="Q31" s="8">
        <v>107</v>
      </c>
      <c r="R31" s="8">
        <v>98</v>
      </c>
      <c r="S31" s="8">
        <v>217</v>
      </c>
      <c r="T31" s="8">
        <v>62</v>
      </c>
      <c r="U31" s="8">
        <v>149</v>
      </c>
      <c r="V31" s="8">
        <v>49</v>
      </c>
      <c r="W31" s="8">
        <v>17</v>
      </c>
      <c r="X31" s="8">
        <v>38</v>
      </c>
      <c r="Y31" s="8">
        <v>15</v>
      </c>
      <c r="Z31" s="8">
        <v>16</v>
      </c>
      <c r="AA31" s="8">
        <v>2</v>
      </c>
      <c r="AB31" s="8">
        <v>139</v>
      </c>
      <c r="AC31" s="8">
        <v>116</v>
      </c>
      <c r="AD31" s="8">
        <v>67</v>
      </c>
      <c r="AE31" s="8">
        <v>100</v>
      </c>
      <c r="AF31" s="8">
        <v>3</v>
      </c>
      <c r="AG31" s="8">
        <v>40</v>
      </c>
      <c r="AH31" s="8">
        <v>2</v>
      </c>
      <c r="AI31" s="8">
        <v>128</v>
      </c>
      <c r="AJ31" s="8">
        <v>193</v>
      </c>
      <c r="AK31" s="8">
        <v>0</v>
      </c>
      <c r="AL31" s="8">
        <v>32</v>
      </c>
      <c r="AM31" s="8">
        <v>119</v>
      </c>
      <c r="AN31" s="8">
        <v>61</v>
      </c>
      <c r="AO31" s="8">
        <v>109</v>
      </c>
      <c r="AP31" s="8">
        <v>1</v>
      </c>
      <c r="AQ31" s="8">
        <v>21</v>
      </c>
      <c r="AR31" s="8">
        <v>261</v>
      </c>
      <c r="AS31" s="8">
        <v>268</v>
      </c>
      <c r="AT31" s="8">
        <v>0</v>
      </c>
      <c r="AU31" s="8">
        <v>208</v>
      </c>
      <c r="AV31" s="8">
        <v>0</v>
      </c>
      <c r="AW31" s="8">
        <v>1</v>
      </c>
      <c r="AX31" s="8">
        <v>2</v>
      </c>
      <c r="AY31" s="8">
        <v>2</v>
      </c>
      <c r="AZ31" s="8">
        <v>10</v>
      </c>
      <c r="BA31" s="8">
        <v>13</v>
      </c>
      <c r="BB31" s="8">
        <v>3</v>
      </c>
      <c r="BC31" s="8">
        <v>4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8</v>
      </c>
      <c r="BJ31" s="8">
        <v>11</v>
      </c>
      <c r="BK31" s="8">
        <v>0</v>
      </c>
      <c r="BL31" s="8">
        <v>1</v>
      </c>
      <c r="BM31" s="8">
        <v>0</v>
      </c>
      <c r="BN31" s="8">
        <v>0</v>
      </c>
      <c r="BO31" s="8">
        <v>215</v>
      </c>
      <c r="BP31" s="8">
        <v>0</v>
      </c>
      <c r="BQ31" s="8">
        <v>1</v>
      </c>
      <c r="BR31" s="8">
        <v>15</v>
      </c>
      <c r="BS31" s="8">
        <v>0</v>
      </c>
      <c r="BT31" s="8">
        <v>114</v>
      </c>
      <c r="BU31" s="8">
        <v>16</v>
      </c>
      <c r="BV31" s="8">
        <v>1</v>
      </c>
      <c r="BW31" s="8">
        <v>0</v>
      </c>
      <c r="BX31" s="8">
        <v>2</v>
      </c>
      <c r="BY31" s="8">
        <v>0</v>
      </c>
      <c r="BZ31" s="8">
        <v>15</v>
      </c>
      <c r="CA31" s="8">
        <v>2</v>
      </c>
      <c r="CB31" s="8">
        <v>6</v>
      </c>
      <c r="CC31" s="8">
        <v>95</v>
      </c>
      <c r="CD31" s="8">
        <v>2</v>
      </c>
      <c r="CE31" s="8">
        <v>17</v>
      </c>
      <c r="CF31" s="8">
        <v>0</v>
      </c>
      <c r="CG31" s="8">
        <v>27</v>
      </c>
      <c r="CH31" s="8">
        <v>0</v>
      </c>
      <c r="CI31" s="8">
        <f>SUM(D31:CH31)</f>
        <v>4478</v>
      </c>
      <c r="CJ31" s="8"/>
      <c r="CK31" s="6"/>
      <c r="CL31" s="6"/>
      <c r="CM31" s="6"/>
      <c r="CN31" s="6"/>
      <c r="CO31" s="6"/>
      <c r="CP31" s="6"/>
    </row>
    <row r="32" spans="2:87" ht="12.75">
      <c r="B32" s="2" t="s">
        <v>77</v>
      </c>
      <c r="C32" s="13" t="s">
        <v>27</v>
      </c>
      <c r="D32" s="7">
        <v>0</v>
      </c>
      <c r="E32" s="7">
        <v>2</v>
      </c>
      <c r="F32" s="7">
        <v>22</v>
      </c>
      <c r="G32" s="7">
        <v>5</v>
      </c>
      <c r="H32" s="7">
        <v>5</v>
      </c>
      <c r="I32" s="7">
        <v>6</v>
      </c>
      <c r="J32" s="7">
        <v>0</v>
      </c>
      <c r="K32" s="7">
        <v>9</v>
      </c>
      <c r="L32" s="7">
        <v>8</v>
      </c>
      <c r="M32" s="7">
        <v>3</v>
      </c>
      <c r="N32" s="7">
        <v>15</v>
      </c>
      <c r="O32" s="7">
        <v>14</v>
      </c>
      <c r="P32" s="7">
        <v>19</v>
      </c>
      <c r="Q32" s="7">
        <v>15</v>
      </c>
      <c r="R32" s="7">
        <v>9</v>
      </c>
      <c r="S32" s="7">
        <v>14</v>
      </c>
      <c r="T32" s="7">
        <v>2</v>
      </c>
      <c r="U32" s="7">
        <v>11</v>
      </c>
      <c r="V32" s="7">
        <v>1</v>
      </c>
      <c r="W32" s="7">
        <v>1</v>
      </c>
      <c r="X32" s="7">
        <v>4</v>
      </c>
      <c r="Y32" s="7">
        <v>0</v>
      </c>
      <c r="Z32" s="7">
        <v>0</v>
      </c>
      <c r="AA32" s="7">
        <v>1</v>
      </c>
      <c r="AB32" s="7">
        <v>10</v>
      </c>
      <c r="AC32" s="7">
        <v>0</v>
      </c>
      <c r="AD32" s="7">
        <v>8</v>
      </c>
      <c r="AE32" s="7">
        <v>6</v>
      </c>
      <c r="AF32" s="7">
        <v>0</v>
      </c>
      <c r="AG32" s="7">
        <v>3</v>
      </c>
      <c r="AH32" s="7">
        <v>0</v>
      </c>
      <c r="AI32" s="7">
        <v>9</v>
      </c>
      <c r="AJ32" s="7">
        <v>7</v>
      </c>
      <c r="AK32" s="7">
        <v>0</v>
      </c>
      <c r="AL32" s="7">
        <v>3</v>
      </c>
      <c r="AM32" s="7">
        <v>19</v>
      </c>
      <c r="AN32" s="7">
        <v>10</v>
      </c>
      <c r="AO32" s="7">
        <v>9</v>
      </c>
      <c r="AP32" s="7">
        <v>1</v>
      </c>
      <c r="AQ32" s="7">
        <v>1</v>
      </c>
      <c r="AR32" s="7">
        <v>24</v>
      </c>
      <c r="AS32" s="7">
        <v>16</v>
      </c>
      <c r="AT32" s="7">
        <v>0</v>
      </c>
      <c r="AU32" s="7">
        <v>14</v>
      </c>
      <c r="AV32" s="7">
        <v>0</v>
      </c>
      <c r="AW32" s="7">
        <v>0</v>
      </c>
      <c r="AX32" s="7">
        <v>1</v>
      </c>
      <c r="AY32" s="7">
        <v>2</v>
      </c>
      <c r="AZ32" s="7">
        <v>2</v>
      </c>
      <c r="BA32" s="7">
        <v>5</v>
      </c>
      <c r="BB32" s="7">
        <v>0</v>
      </c>
      <c r="BC32" s="7">
        <v>0</v>
      </c>
      <c r="BD32" s="7">
        <v>0</v>
      </c>
      <c r="BE32" s="7">
        <v>0</v>
      </c>
      <c r="BF32" s="7">
        <v>1</v>
      </c>
      <c r="BG32" s="7">
        <v>0</v>
      </c>
      <c r="BH32" s="7">
        <v>0</v>
      </c>
      <c r="BI32" s="7">
        <v>1</v>
      </c>
      <c r="BJ32" s="7">
        <v>2</v>
      </c>
      <c r="BK32" s="7">
        <v>0</v>
      </c>
      <c r="BL32" s="7">
        <v>0</v>
      </c>
      <c r="BM32" s="7">
        <v>0</v>
      </c>
      <c r="BN32" s="7">
        <v>0</v>
      </c>
      <c r="BO32" s="7">
        <v>22</v>
      </c>
      <c r="BP32" s="7">
        <v>0</v>
      </c>
      <c r="BQ32" s="7">
        <v>2</v>
      </c>
      <c r="BR32" s="7">
        <v>0</v>
      </c>
      <c r="BS32" s="7">
        <v>0</v>
      </c>
      <c r="BT32" s="7">
        <v>13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1</v>
      </c>
      <c r="CA32" s="7">
        <v>1</v>
      </c>
      <c r="CB32" s="7">
        <v>1</v>
      </c>
      <c r="CC32" s="7">
        <v>14</v>
      </c>
      <c r="CD32" s="7">
        <v>1</v>
      </c>
      <c r="CE32" s="7">
        <v>0</v>
      </c>
      <c r="CF32" s="7">
        <v>0</v>
      </c>
      <c r="CG32" s="7">
        <v>6</v>
      </c>
      <c r="CH32" s="7">
        <v>0</v>
      </c>
      <c r="CI32" s="7">
        <f>SUM(D32:CH32)</f>
        <v>381</v>
      </c>
    </row>
    <row r="33" spans="2:87" ht="12.75">
      <c r="B33" s="2" t="s">
        <v>78</v>
      </c>
      <c r="C33" s="13" t="s">
        <v>40</v>
      </c>
      <c r="D33" s="7">
        <v>0</v>
      </c>
      <c r="E33" s="7">
        <v>0</v>
      </c>
      <c r="F33" s="7">
        <v>3</v>
      </c>
      <c r="G33" s="7">
        <v>0</v>
      </c>
      <c r="H33" s="7">
        <v>3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4</v>
      </c>
      <c r="O33" s="7">
        <v>2</v>
      </c>
      <c r="P33" s="7">
        <v>2</v>
      </c>
      <c r="Q33" s="7">
        <v>3</v>
      </c>
      <c r="R33" s="7">
        <v>1</v>
      </c>
      <c r="S33" s="7">
        <v>3</v>
      </c>
      <c r="T33" s="7">
        <v>1</v>
      </c>
      <c r="U33" s="7">
        <v>5</v>
      </c>
      <c r="V33" s="7">
        <v>1</v>
      </c>
      <c r="W33" s="7">
        <v>0</v>
      </c>
      <c r="X33" s="7">
        <v>0</v>
      </c>
      <c r="Y33" s="7">
        <v>1</v>
      </c>
      <c r="Z33" s="7">
        <v>0</v>
      </c>
      <c r="AA33" s="7">
        <v>0</v>
      </c>
      <c r="AB33" s="7">
        <v>4</v>
      </c>
      <c r="AC33" s="7">
        <v>1</v>
      </c>
      <c r="AD33" s="7">
        <v>0</v>
      </c>
      <c r="AE33" s="7">
        <v>3</v>
      </c>
      <c r="AF33" s="7">
        <v>0</v>
      </c>
      <c r="AG33" s="7">
        <v>0</v>
      </c>
      <c r="AH33" s="7">
        <v>0</v>
      </c>
      <c r="AI33" s="7">
        <v>3</v>
      </c>
      <c r="AJ33" s="7">
        <v>4</v>
      </c>
      <c r="AK33" s="7">
        <v>0</v>
      </c>
      <c r="AL33" s="7">
        <v>1</v>
      </c>
      <c r="AM33" s="7">
        <v>2</v>
      </c>
      <c r="AN33" s="7">
        <v>3</v>
      </c>
      <c r="AO33" s="7">
        <v>1</v>
      </c>
      <c r="AP33" s="7">
        <v>0</v>
      </c>
      <c r="AQ33" s="7">
        <v>0</v>
      </c>
      <c r="AR33" s="7">
        <v>3</v>
      </c>
      <c r="AS33" s="7">
        <v>5</v>
      </c>
      <c r="AT33" s="7">
        <v>0</v>
      </c>
      <c r="AU33" s="7">
        <v>5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3</v>
      </c>
      <c r="BP33" s="7">
        <v>0</v>
      </c>
      <c r="BQ33" s="7">
        <v>0</v>
      </c>
      <c r="BR33" s="7">
        <v>0</v>
      </c>
      <c r="BS33" s="7">
        <v>0</v>
      </c>
      <c r="BT33" s="7">
        <v>1</v>
      </c>
      <c r="BU33" s="7">
        <v>1</v>
      </c>
      <c r="BV33" s="7">
        <v>0</v>
      </c>
      <c r="BW33" s="7">
        <v>0</v>
      </c>
      <c r="BX33" s="7">
        <v>0</v>
      </c>
      <c r="BY33" s="7">
        <v>0</v>
      </c>
      <c r="BZ33" s="7">
        <v>1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1</v>
      </c>
      <c r="CH33" s="7">
        <v>0</v>
      </c>
      <c r="CI33" s="7">
        <f>SUM(D33:CH33)</f>
        <v>72</v>
      </c>
    </row>
    <row r="34" spans="2:86" ht="12.75">
      <c r="B34" s="2"/>
      <c r="C34" s="1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</row>
    <row r="35" spans="1:87" ht="12.75">
      <c r="A35" t="s">
        <v>79</v>
      </c>
      <c r="B35" t="s">
        <v>80</v>
      </c>
      <c r="C35" t="s">
        <v>25</v>
      </c>
      <c r="D35" s="7">
        <v>88</v>
      </c>
      <c r="E35" s="7">
        <v>112</v>
      </c>
      <c r="F35" s="7">
        <v>749</v>
      </c>
      <c r="G35" s="7">
        <v>72</v>
      </c>
      <c r="H35" s="7">
        <v>16</v>
      </c>
      <c r="I35" s="7">
        <v>310</v>
      </c>
      <c r="J35" s="7">
        <v>135</v>
      </c>
      <c r="K35" s="7">
        <v>240</v>
      </c>
      <c r="L35" s="7">
        <v>92</v>
      </c>
      <c r="M35" s="7">
        <v>128</v>
      </c>
      <c r="N35" s="7">
        <v>382</v>
      </c>
      <c r="O35" s="7">
        <v>116</v>
      </c>
      <c r="P35" s="7">
        <v>535</v>
      </c>
      <c r="Q35" s="7">
        <v>304</v>
      </c>
      <c r="R35" s="7">
        <v>53</v>
      </c>
      <c r="S35" s="7">
        <v>575</v>
      </c>
      <c r="T35" s="7">
        <v>23</v>
      </c>
      <c r="U35" s="7">
        <v>189</v>
      </c>
      <c r="V35" s="7">
        <v>12</v>
      </c>
      <c r="W35" s="7">
        <v>25</v>
      </c>
      <c r="X35" s="7">
        <v>52</v>
      </c>
      <c r="Y35" s="7">
        <v>12</v>
      </c>
      <c r="Z35" s="7">
        <v>20</v>
      </c>
      <c r="AA35" s="7">
        <v>20</v>
      </c>
      <c r="AB35" s="7">
        <v>184</v>
      </c>
      <c r="AC35" s="7">
        <v>9</v>
      </c>
      <c r="AD35" s="7">
        <v>269</v>
      </c>
      <c r="AE35" s="7">
        <v>441</v>
      </c>
      <c r="AF35" s="7">
        <v>45</v>
      </c>
      <c r="AG35" s="7">
        <v>64</v>
      </c>
      <c r="AH35" s="7">
        <v>8</v>
      </c>
      <c r="AI35" s="7">
        <v>171</v>
      </c>
      <c r="AJ35" s="7">
        <v>314</v>
      </c>
      <c r="AK35" s="7">
        <v>0</v>
      </c>
      <c r="AL35" s="7">
        <v>28</v>
      </c>
      <c r="AM35" s="7">
        <v>137</v>
      </c>
      <c r="AN35" s="7">
        <v>96</v>
      </c>
      <c r="AO35" s="7">
        <v>220</v>
      </c>
      <c r="AP35" s="7">
        <v>26</v>
      </c>
      <c r="AQ35" s="7">
        <v>1</v>
      </c>
      <c r="AR35" s="7">
        <v>482</v>
      </c>
      <c r="AS35" s="7">
        <v>648</v>
      </c>
      <c r="AT35" s="7">
        <v>2</v>
      </c>
      <c r="AU35" s="7">
        <v>858</v>
      </c>
      <c r="AV35" s="7">
        <v>0</v>
      </c>
      <c r="AW35" s="7">
        <v>4</v>
      </c>
      <c r="AX35" s="7">
        <v>13</v>
      </c>
      <c r="AY35" s="7">
        <v>13</v>
      </c>
      <c r="AZ35" s="7">
        <v>21</v>
      </c>
      <c r="BA35" s="7">
        <v>39</v>
      </c>
      <c r="BB35" s="7">
        <v>30</v>
      </c>
      <c r="BC35" s="7">
        <v>2</v>
      </c>
      <c r="BD35" s="7">
        <v>2</v>
      </c>
      <c r="BE35" s="7">
        <v>0</v>
      </c>
      <c r="BF35" s="7">
        <v>2</v>
      </c>
      <c r="BG35" s="7">
        <v>0</v>
      </c>
      <c r="BH35" s="7">
        <v>3</v>
      </c>
      <c r="BI35" s="7">
        <v>10</v>
      </c>
      <c r="BJ35" s="7">
        <v>33</v>
      </c>
      <c r="BK35" s="7">
        <v>0</v>
      </c>
      <c r="BL35" s="7">
        <v>29</v>
      </c>
      <c r="BM35" s="7">
        <v>9</v>
      </c>
      <c r="BN35" s="7">
        <v>0</v>
      </c>
      <c r="BO35" s="7">
        <v>733</v>
      </c>
      <c r="BP35" s="7">
        <v>0</v>
      </c>
      <c r="BQ35" s="7">
        <v>24</v>
      </c>
      <c r="BR35" s="7">
        <v>22</v>
      </c>
      <c r="BS35" s="7">
        <v>0</v>
      </c>
      <c r="BT35" s="7">
        <v>321</v>
      </c>
      <c r="BU35" s="7">
        <v>43</v>
      </c>
      <c r="BV35" s="7">
        <v>0</v>
      </c>
      <c r="BW35" s="7">
        <v>2</v>
      </c>
      <c r="BX35" s="7">
        <v>1</v>
      </c>
      <c r="BY35" s="7">
        <v>0</v>
      </c>
      <c r="BZ35" s="7">
        <v>45</v>
      </c>
      <c r="CA35" s="7">
        <v>26</v>
      </c>
      <c r="CB35" s="7">
        <v>5</v>
      </c>
      <c r="CC35" s="7">
        <v>350</v>
      </c>
      <c r="CD35" s="7">
        <v>7</v>
      </c>
      <c r="CE35" s="7">
        <v>29</v>
      </c>
      <c r="CF35" s="7">
        <v>0</v>
      </c>
      <c r="CG35" s="7">
        <v>87</v>
      </c>
      <c r="CH35" s="7">
        <v>0</v>
      </c>
      <c r="CI35" s="7">
        <f>SUM(D35:CH35)</f>
        <v>10168</v>
      </c>
    </row>
    <row r="36" spans="2:87" ht="12.75">
      <c r="B36" t="s">
        <v>81</v>
      </c>
      <c r="C36" t="s">
        <v>26</v>
      </c>
      <c r="D36" s="7">
        <v>21</v>
      </c>
      <c r="E36" s="7">
        <v>12</v>
      </c>
      <c r="F36" s="7">
        <v>214</v>
      </c>
      <c r="G36" s="7">
        <v>50</v>
      </c>
      <c r="H36" s="7">
        <v>171</v>
      </c>
      <c r="I36" s="7">
        <v>64</v>
      </c>
      <c r="J36" s="7">
        <v>25</v>
      </c>
      <c r="K36" s="7">
        <v>43</v>
      </c>
      <c r="L36" s="7">
        <v>86</v>
      </c>
      <c r="M36" s="7">
        <v>79</v>
      </c>
      <c r="N36" s="7">
        <v>120</v>
      </c>
      <c r="O36" s="7">
        <v>116</v>
      </c>
      <c r="P36" s="7">
        <v>250</v>
      </c>
      <c r="Q36" s="7">
        <v>115</v>
      </c>
      <c r="R36" s="7">
        <v>104</v>
      </c>
      <c r="S36" s="7">
        <v>198</v>
      </c>
      <c r="T36" s="7">
        <v>61</v>
      </c>
      <c r="U36" s="7">
        <v>154</v>
      </c>
      <c r="V36" s="7">
        <v>47</v>
      </c>
      <c r="W36" s="7">
        <v>18</v>
      </c>
      <c r="X36" s="7">
        <v>40</v>
      </c>
      <c r="Y36" s="7">
        <v>14</v>
      </c>
      <c r="Z36" s="7">
        <v>16</v>
      </c>
      <c r="AA36" s="7">
        <v>3</v>
      </c>
      <c r="AB36" s="7">
        <v>131</v>
      </c>
      <c r="AC36" s="7">
        <v>117</v>
      </c>
      <c r="AD36" s="7">
        <v>79</v>
      </c>
      <c r="AE36" s="7">
        <v>92</v>
      </c>
      <c r="AF36" s="7">
        <v>2</v>
      </c>
      <c r="AG36" s="7">
        <v>38</v>
      </c>
      <c r="AH36" s="7">
        <v>2</v>
      </c>
      <c r="AI36" s="7">
        <v>135</v>
      </c>
      <c r="AJ36" s="7">
        <v>194</v>
      </c>
      <c r="AK36" s="7">
        <v>0</v>
      </c>
      <c r="AL36" s="7">
        <v>28</v>
      </c>
      <c r="AM36" s="7">
        <v>117</v>
      </c>
      <c r="AN36" s="7">
        <v>58</v>
      </c>
      <c r="AO36" s="7">
        <v>101</v>
      </c>
      <c r="AP36" s="7">
        <v>3</v>
      </c>
      <c r="AQ36" s="7">
        <v>20</v>
      </c>
      <c r="AR36" s="7">
        <v>257</v>
      </c>
      <c r="AS36" s="7">
        <v>257</v>
      </c>
      <c r="AT36" s="7">
        <v>0</v>
      </c>
      <c r="AU36" s="7">
        <v>204</v>
      </c>
      <c r="AV36" s="7">
        <v>0</v>
      </c>
      <c r="AW36" s="7">
        <v>1</v>
      </c>
      <c r="AX36" s="7">
        <v>3</v>
      </c>
      <c r="AY36" s="7">
        <v>2</v>
      </c>
      <c r="AZ36" s="7">
        <v>12</v>
      </c>
      <c r="BA36" s="7">
        <v>18</v>
      </c>
      <c r="BB36" s="7">
        <v>3</v>
      </c>
      <c r="BC36" s="7">
        <v>4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9</v>
      </c>
      <c r="BJ36" s="7">
        <v>11</v>
      </c>
      <c r="BK36" s="7">
        <v>0</v>
      </c>
      <c r="BL36" s="7">
        <v>2</v>
      </c>
      <c r="BM36" s="7">
        <v>0</v>
      </c>
      <c r="BN36" s="7">
        <v>0</v>
      </c>
      <c r="BO36" s="7">
        <v>208</v>
      </c>
      <c r="BP36" s="7">
        <v>0</v>
      </c>
      <c r="BQ36" s="7">
        <v>2</v>
      </c>
      <c r="BR36" s="7">
        <v>13</v>
      </c>
      <c r="BS36" s="7">
        <v>0</v>
      </c>
      <c r="BT36" s="7">
        <v>118</v>
      </c>
      <c r="BU36" s="7">
        <v>17</v>
      </c>
      <c r="BV36" s="7">
        <v>1</v>
      </c>
      <c r="BW36" s="7">
        <v>0</v>
      </c>
      <c r="BX36" s="7">
        <v>2</v>
      </c>
      <c r="BY36" s="7">
        <v>0</v>
      </c>
      <c r="BZ36" s="7">
        <v>16</v>
      </c>
      <c r="CA36" s="7">
        <v>2</v>
      </c>
      <c r="CB36" s="7">
        <v>5</v>
      </c>
      <c r="CC36" s="7">
        <v>101</v>
      </c>
      <c r="CD36" s="7">
        <v>2</v>
      </c>
      <c r="CE36" s="7">
        <v>16</v>
      </c>
      <c r="CF36" s="7">
        <v>0</v>
      </c>
      <c r="CG36" s="7">
        <v>27</v>
      </c>
      <c r="CH36" s="7">
        <v>0</v>
      </c>
      <c r="CI36" s="7">
        <f>SUM(D36:CH36)</f>
        <v>4451</v>
      </c>
    </row>
    <row r="37" spans="2:87" ht="12.75">
      <c r="B37" t="s">
        <v>82</v>
      </c>
      <c r="C37" t="s">
        <v>27</v>
      </c>
      <c r="D37" s="7">
        <v>0</v>
      </c>
      <c r="E37" s="7">
        <v>1</v>
      </c>
      <c r="F37" s="7">
        <v>18</v>
      </c>
      <c r="G37" s="7">
        <v>3</v>
      </c>
      <c r="H37" s="7">
        <v>2</v>
      </c>
      <c r="I37" s="7">
        <v>8</v>
      </c>
      <c r="J37" s="7">
        <v>1</v>
      </c>
      <c r="K37" s="7">
        <v>7</v>
      </c>
      <c r="L37" s="7">
        <v>5</v>
      </c>
      <c r="M37" s="7">
        <v>2</v>
      </c>
      <c r="N37" s="7">
        <v>9</v>
      </c>
      <c r="O37" s="7">
        <v>13</v>
      </c>
      <c r="P37" s="7">
        <v>11</v>
      </c>
      <c r="Q37" s="7">
        <v>11</v>
      </c>
      <c r="R37" s="7">
        <v>7</v>
      </c>
      <c r="S37" s="7">
        <v>12</v>
      </c>
      <c r="T37" s="7">
        <v>3</v>
      </c>
      <c r="U37" s="7">
        <v>11</v>
      </c>
      <c r="V37" s="7">
        <v>1</v>
      </c>
      <c r="W37" s="7">
        <v>1</v>
      </c>
      <c r="X37" s="7">
        <v>2</v>
      </c>
      <c r="Y37" s="7">
        <v>0</v>
      </c>
      <c r="Z37" s="7">
        <v>2</v>
      </c>
      <c r="AA37" s="7">
        <v>0</v>
      </c>
      <c r="AB37" s="7">
        <v>7</v>
      </c>
      <c r="AC37" s="7">
        <v>0</v>
      </c>
      <c r="AD37" s="7">
        <v>5</v>
      </c>
      <c r="AE37" s="7">
        <v>6</v>
      </c>
      <c r="AF37" s="7">
        <v>0</v>
      </c>
      <c r="AG37" s="7">
        <v>4</v>
      </c>
      <c r="AH37" s="7">
        <v>0</v>
      </c>
      <c r="AI37" s="7">
        <v>4</v>
      </c>
      <c r="AJ37" s="7">
        <v>9</v>
      </c>
      <c r="AK37" s="7">
        <v>0</v>
      </c>
      <c r="AL37" s="7">
        <v>3</v>
      </c>
      <c r="AM37" s="7">
        <v>18</v>
      </c>
      <c r="AN37" s="7">
        <v>9</v>
      </c>
      <c r="AO37" s="7">
        <v>8</v>
      </c>
      <c r="AP37" s="7">
        <v>0</v>
      </c>
      <c r="AQ37" s="7">
        <v>1</v>
      </c>
      <c r="AR37" s="7">
        <v>20</v>
      </c>
      <c r="AS37" s="7">
        <v>17</v>
      </c>
      <c r="AT37" s="7">
        <v>0</v>
      </c>
      <c r="AU37" s="7">
        <v>8</v>
      </c>
      <c r="AV37" s="7">
        <v>0</v>
      </c>
      <c r="AW37" s="7">
        <v>0</v>
      </c>
      <c r="AX37" s="7">
        <v>0</v>
      </c>
      <c r="AY37" s="7">
        <v>2</v>
      </c>
      <c r="AZ37" s="7">
        <v>1</v>
      </c>
      <c r="BA37" s="7">
        <v>3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1</v>
      </c>
      <c r="BJ37" s="7">
        <v>1</v>
      </c>
      <c r="BK37" s="7">
        <v>0</v>
      </c>
      <c r="BL37" s="7">
        <v>0</v>
      </c>
      <c r="BM37" s="7">
        <v>0</v>
      </c>
      <c r="BN37" s="7">
        <v>0</v>
      </c>
      <c r="BO37" s="7">
        <v>20</v>
      </c>
      <c r="BP37" s="7">
        <v>0</v>
      </c>
      <c r="BQ37" s="7">
        <v>0</v>
      </c>
      <c r="BR37" s="7">
        <v>0</v>
      </c>
      <c r="BS37" s="7">
        <v>0</v>
      </c>
      <c r="BT37" s="7">
        <v>10</v>
      </c>
      <c r="BU37" s="7">
        <v>1</v>
      </c>
      <c r="BV37" s="7">
        <v>0</v>
      </c>
      <c r="BW37" s="7">
        <v>0</v>
      </c>
      <c r="BX37" s="7">
        <v>0</v>
      </c>
      <c r="BY37" s="7">
        <v>0</v>
      </c>
      <c r="BZ37" s="7">
        <v>2</v>
      </c>
      <c r="CA37" s="7">
        <v>1</v>
      </c>
      <c r="CB37" s="7">
        <v>0</v>
      </c>
      <c r="CC37" s="7">
        <v>11</v>
      </c>
      <c r="CD37" s="7">
        <v>1</v>
      </c>
      <c r="CE37" s="7">
        <v>0</v>
      </c>
      <c r="CF37" s="7">
        <v>0</v>
      </c>
      <c r="CG37" s="7">
        <v>3</v>
      </c>
      <c r="CH37" s="7">
        <v>0</v>
      </c>
      <c r="CI37" s="7">
        <f>SUM(D37:CH37)</f>
        <v>306</v>
      </c>
    </row>
    <row r="38" spans="2:87" ht="12.75">
      <c r="B38" t="s">
        <v>83</v>
      </c>
      <c r="C38" t="s">
        <v>40</v>
      </c>
      <c r="D38" s="7">
        <v>0</v>
      </c>
      <c r="E38" s="7">
        <v>1</v>
      </c>
      <c r="F38" s="7">
        <v>7</v>
      </c>
      <c r="G38" s="7">
        <v>0</v>
      </c>
      <c r="H38" s="7">
        <v>2</v>
      </c>
      <c r="I38" s="7">
        <v>3</v>
      </c>
      <c r="J38" s="7">
        <v>1</v>
      </c>
      <c r="K38" s="7">
        <v>1</v>
      </c>
      <c r="L38" s="7">
        <v>0</v>
      </c>
      <c r="M38" s="7">
        <v>0</v>
      </c>
      <c r="N38" s="7">
        <v>3</v>
      </c>
      <c r="O38" s="7">
        <v>1</v>
      </c>
      <c r="P38" s="7">
        <v>0</v>
      </c>
      <c r="Q38" s="7">
        <v>3</v>
      </c>
      <c r="R38" s="7">
        <v>3</v>
      </c>
      <c r="S38" s="7">
        <v>4</v>
      </c>
      <c r="T38" s="7">
        <v>4</v>
      </c>
      <c r="U38" s="7">
        <v>3</v>
      </c>
      <c r="V38" s="7">
        <v>1</v>
      </c>
      <c r="W38" s="7">
        <v>0</v>
      </c>
      <c r="X38" s="7">
        <v>1</v>
      </c>
      <c r="Y38" s="7">
        <v>1</v>
      </c>
      <c r="Z38" s="7">
        <v>0</v>
      </c>
      <c r="AA38" s="7">
        <v>0</v>
      </c>
      <c r="AB38" s="7">
        <v>4</v>
      </c>
      <c r="AC38" s="7">
        <v>1</v>
      </c>
      <c r="AD38" s="7">
        <v>0</v>
      </c>
      <c r="AE38" s="7">
        <v>5</v>
      </c>
      <c r="AF38" s="7">
        <v>0</v>
      </c>
      <c r="AG38" s="7">
        <v>1</v>
      </c>
      <c r="AH38" s="7">
        <v>0</v>
      </c>
      <c r="AI38" s="7">
        <v>3</v>
      </c>
      <c r="AJ38" s="7">
        <v>5</v>
      </c>
      <c r="AK38" s="7"/>
      <c r="AL38" s="7">
        <v>1</v>
      </c>
      <c r="AM38" s="7">
        <v>1</v>
      </c>
      <c r="AN38" s="7">
        <v>2</v>
      </c>
      <c r="AO38" s="7">
        <v>2</v>
      </c>
      <c r="AP38" s="7">
        <v>0</v>
      </c>
      <c r="AQ38" s="7">
        <v>1</v>
      </c>
      <c r="AR38" s="7">
        <v>4</v>
      </c>
      <c r="AS38" s="7">
        <v>7</v>
      </c>
      <c r="AT38" s="7">
        <v>0</v>
      </c>
      <c r="AU38" s="7">
        <v>2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1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4</v>
      </c>
      <c r="BP38" s="7"/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2</v>
      </c>
      <c r="CA38" s="7">
        <v>0</v>
      </c>
      <c r="CB38" s="7">
        <v>1</v>
      </c>
      <c r="CC38" s="7">
        <v>0</v>
      </c>
      <c r="CD38" s="7">
        <v>1</v>
      </c>
      <c r="CE38" s="7">
        <v>0</v>
      </c>
      <c r="CF38" s="7">
        <v>0</v>
      </c>
      <c r="CG38" s="7">
        <v>0</v>
      </c>
      <c r="CH38" s="7">
        <v>0</v>
      </c>
      <c r="CI38" s="7">
        <f>SUM(D38:CH38)</f>
        <v>87</v>
      </c>
    </row>
    <row r="39" spans="3:86" ht="12.75">
      <c r="C39" s="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94" s="2" customFormat="1" ht="12.75">
      <c r="A40" s="2" t="s">
        <v>84</v>
      </c>
      <c r="B40" s="2" t="s">
        <v>85</v>
      </c>
      <c r="C40" s="2" t="s">
        <v>25</v>
      </c>
      <c r="D40" s="8">
        <v>90</v>
      </c>
      <c r="E40" s="8">
        <v>108</v>
      </c>
      <c r="F40" s="8">
        <v>742</v>
      </c>
      <c r="G40" s="8">
        <v>71</v>
      </c>
      <c r="H40" s="8">
        <v>15</v>
      </c>
      <c r="I40" s="8">
        <v>300</v>
      </c>
      <c r="J40" s="8">
        <v>131</v>
      </c>
      <c r="K40" s="8">
        <v>242</v>
      </c>
      <c r="L40" s="8">
        <v>90</v>
      </c>
      <c r="M40" s="8">
        <v>128</v>
      </c>
      <c r="N40" s="8">
        <v>377</v>
      </c>
      <c r="O40" s="8">
        <v>122</v>
      </c>
      <c r="P40" s="8">
        <v>514</v>
      </c>
      <c r="Q40" s="8">
        <v>308</v>
      </c>
      <c r="R40" s="8">
        <v>49</v>
      </c>
      <c r="S40" s="8">
        <v>555</v>
      </c>
      <c r="T40" s="8">
        <v>22</v>
      </c>
      <c r="U40" s="8">
        <v>183</v>
      </c>
      <c r="V40" s="8">
        <v>9</v>
      </c>
      <c r="W40" s="8">
        <v>26</v>
      </c>
      <c r="X40" s="8">
        <v>50</v>
      </c>
      <c r="Y40" s="8">
        <v>11</v>
      </c>
      <c r="Z40" s="8">
        <v>20</v>
      </c>
      <c r="AA40" s="8">
        <v>20</v>
      </c>
      <c r="AB40" s="8">
        <v>182</v>
      </c>
      <c r="AC40" s="8">
        <v>7</v>
      </c>
      <c r="AD40" s="8">
        <v>269</v>
      </c>
      <c r="AE40" s="8">
        <v>435</v>
      </c>
      <c r="AF40" s="8">
        <v>44</v>
      </c>
      <c r="AG40" s="8">
        <v>65</v>
      </c>
      <c r="AH40" s="8">
        <v>8</v>
      </c>
      <c r="AI40" s="8">
        <v>163</v>
      </c>
      <c r="AJ40" s="8">
        <v>315</v>
      </c>
      <c r="AK40" s="8">
        <v>0</v>
      </c>
      <c r="AL40" s="8">
        <v>28</v>
      </c>
      <c r="AM40" s="8">
        <v>136</v>
      </c>
      <c r="AN40" s="8">
        <v>105</v>
      </c>
      <c r="AO40" s="8">
        <v>224</v>
      </c>
      <c r="AP40" s="8">
        <v>28</v>
      </c>
      <c r="AQ40" s="8">
        <v>1</v>
      </c>
      <c r="AR40" s="8">
        <v>484</v>
      </c>
      <c r="AS40" s="8">
        <v>644</v>
      </c>
      <c r="AT40" s="8">
        <v>2</v>
      </c>
      <c r="AU40" s="8">
        <v>855</v>
      </c>
      <c r="AV40" s="8">
        <v>0</v>
      </c>
      <c r="AW40" s="8">
        <v>4</v>
      </c>
      <c r="AX40" s="8">
        <v>13</v>
      </c>
      <c r="AY40" s="8">
        <v>13</v>
      </c>
      <c r="AZ40" s="8">
        <v>20</v>
      </c>
      <c r="BA40" s="8">
        <v>40</v>
      </c>
      <c r="BB40" s="8">
        <v>29</v>
      </c>
      <c r="BC40" s="8">
        <v>2</v>
      </c>
      <c r="BD40" s="8">
        <v>2</v>
      </c>
      <c r="BE40" s="8">
        <v>0</v>
      </c>
      <c r="BF40" s="8">
        <v>2</v>
      </c>
      <c r="BG40" s="8">
        <v>0</v>
      </c>
      <c r="BH40" s="8">
        <v>3</v>
      </c>
      <c r="BI40" s="8">
        <v>10</v>
      </c>
      <c r="BJ40" s="8">
        <v>34</v>
      </c>
      <c r="BK40" s="8">
        <v>0</v>
      </c>
      <c r="BL40" s="8">
        <v>29</v>
      </c>
      <c r="BM40" s="8">
        <v>8</v>
      </c>
      <c r="BN40" s="8">
        <v>0</v>
      </c>
      <c r="BO40" s="8">
        <v>730</v>
      </c>
      <c r="BP40" s="8">
        <v>0</v>
      </c>
      <c r="BQ40" s="8">
        <v>24</v>
      </c>
      <c r="BR40" s="8">
        <v>22</v>
      </c>
      <c r="BS40" s="8">
        <v>0</v>
      </c>
      <c r="BT40" s="8">
        <v>315</v>
      </c>
      <c r="BU40" s="8">
        <v>44</v>
      </c>
      <c r="BV40" s="8">
        <v>0</v>
      </c>
      <c r="BW40" s="8">
        <v>2</v>
      </c>
      <c r="BX40" s="8">
        <v>1</v>
      </c>
      <c r="BY40" s="8">
        <v>0</v>
      </c>
      <c r="BZ40" s="8">
        <v>41</v>
      </c>
      <c r="CA40" s="8">
        <v>26</v>
      </c>
      <c r="CB40" s="8">
        <v>4</v>
      </c>
      <c r="CC40" s="8">
        <v>356</v>
      </c>
      <c r="CD40" s="8">
        <v>6</v>
      </c>
      <c r="CE40" s="8">
        <v>29</v>
      </c>
      <c r="CF40" s="8">
        <v>0</v>
      </c>
      <c r="CG40" s="8">
        <v>86</v>
      </c>
      <c r="CH40" s="8">
        <v>0</v>
      </c>
      <c r="CI40" s="8">
        <f>SUM(D40:CH40)</f>
        <v>10073</v>
      </c>
      <c r="CJ40" s="8"/>
      <c r="CK40" s="6"/>
      <c r="CL40" s="6"/>
      <c r="CM40" s="6"/>
      <c r="CN40" s="6"/>
      <c r="CO40" s="6"/>
      <c r="CP40" s="6"/>
    </row>
    <row r="41" spans="2:94" s="2" customFormat="1" ht="12.75">
      <c r="B41" s="2" t="s">
        <v>86</v>
      </c>
      <c r="C41" s="2" t="s">
        <v>26</v>
      </c>
      <c r="D41" s="8">
        <v>17</v>
      </c>
      <c r="E41" s="8">
        <v>14</v>
      </c>
      <c r="F41" s="8">
        <v>198</v>
      </c>
      <c r="G41" s="8">
        <v>47</v>
      </c>
      <c r="H41" s="8">
        <v>179</v>
      </c>
      <c r="I41" s="8">
        <v>62</v>
      </c>
      <c r="J41" s="8">
        <v>25</v>
      </c>
      <c r="K41" s="8">
        <v>39</v>
      </c>
      <c r="L41" s="8">
        <v>84</v>
      </c>
      <c r="M41" s="8">
        <v>74</v>
      </c>
      <c r="N41" s="8">
        <v>104</v>
      </c>
      <c r="O41" s="8">
        <v>108</v>
      </c>
      <c r="P41" s="8">
        <v>237</v>
      </c>
      <c r="Q41" s="8">
        <v>105</v>
      </c>
      <c r="R41" s="8">
        <v>105</v>
      </c>
      <c r="S41" s="8">
        <v>190</v>
      </c>
      <c r="T41" s="8">
        <v>64</v>
      </c>
      <c r="U41" s="8">
        <v>147</v>
      </c>
      <c r="V41" s="8">
        <v>49</v>
      </c>
      <c r="W41" s="8">
        <v>16</v>
      </c>
      <c r="X41" s="8">
        <v>36</v>
      </c>
      <c r="Y41" s="8">
        <v>15</v>
      </c>
      <c r="Z41" s="8">
        <v>17</v>
      </c>
      <c r="AA41" s="8">
        <v>2</v>
      </c>
      <c r="AB41" s="8">
        <v>125</v>
      </c>
      <c r="AC41" s="8">
        <v>115</v>
      </c>
      <c r="AD41" s="8">
        <v>71</v>
      </c>
      <c r="AE41" s="8">
        <v>88</v>
      </c>
      <c r="AF41" s="8">
        <v>2</v>
      </c>
      <c r="AG41" s="8">
        <v>36</v>
      </c>
      <c r="AH41" s="8">
        <v>2</v>
      </c>
      <c r="AI41" s="8">
        <v>138</v>
      </c>
      <c r="AJ41" s="8">
        <v>185</v>
      </c>
      <c r="AK41" s="8">
        <v>0</v>
      </c>
      <c r="AL41" s="8">
        <v>30</v>
      </c>
      <c r="AM41" s="8">
        <v>110</v>
      </c>
      <c r="AN41" s="8">
        <v>50</v>
      </c>
      <c r="AO41" s="8">
        <v>90</v>
      </c>
      <c r="AP41" s="8">
        <v>1</v>
      </c>
      <c r="AQ41" s="8">
        <v>20</v>
      </c>
      <c r="AR41" s="8">
        <v>236</v>
      </c>
      <c r="AS41" s="8">
        <v>238</v>
      </c>
      <c r="AT41" s="8">
        <v>0</v>
      </c>
      <c r="AU41" s="8">
        <v>180</v>
      </c>
      <c r="AV41" s="8">
        <v>0</v>
      </c>
      <c r="AW41" s="8">
        <v>0</v>
      </c>
      <c r="AX41" s="8">
        <v>3</v>
      </c>
      <c r="AY41" s="8">
        <v>2</v>
      </c>
      <c r="AZ41" s="8">
        <v>11</v>
      </c>
      <c r="BA41" s="8">
        <v>18</v>
      </c>
      <c r="BB41" s="8">
        <v>3</v>
      </c>
      <c r="BC41" s="8">
        <v>4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9</v>
      </c>
      <c r="BJ41" s="8">
        <v>11</v>
      </c>
      <c r="BK41" s="8">
        <v>0</v>
      </c>
      <c r="BL41" s="8">
        <v>1</v>
      </c>
      <c r="BM41" s="8">
        <v>1</v>
      </c>
      <c r="BN41" s="8">
        <v>0</v>
      </c>
      <c r="BO41" s="8">
        <v>190</v>
      </c>
      <c r="BP41" s="8">
        <v>0</v>
      </c>
      <c r="BQ41" s="8">
        <v>2</v>
      </c>
      <c r="BR41" s="8">
        <v>10</v>
      </c>
      <c r="BS41" s="8">
        <v>0</v>
      </c>
      <c r="BT41" s="8">
        <v>112</v>
      </c>
      <c r="BU41" s="8">
        <v>15</v>
      </c>
      <c r="BV41" s="8">
        <v>0</v>
      </c>
      <c r="BW41" s="8">
        <v>0</v>
      </c>
      <c r="BX41" s="8">
        <v>2</v>
      </c>
      <c r="BY41" s="8">
        <v>0</v>
      </c>
      <c r="BZ41" s="8">
        <v>16</v>
      </c>
      <c r="CA41" s="8">
        <v>3</v>
      </c>
      <c r="CB41" s="8">
        <v>6</v>
      </c>
      <c r="CC41" s="8">
        <v>89</v>
      </c>
      <c r="CD41" s="8">
        <v>1</v>
      </c>
      <c r="CE41" s="8">
        <v>15</v>
      </c>
      <c r="CF41" s="8">
        <v>0</v>
      </c>
      <c r="CG41" s="8">
        <v>24</v>
      </c>
      <c r="CH41" s="8">
        <v>0</v>
      </c>
      <c r="CI41" s="8">
        <f>SUM(D41:CH41)</f>
        <v>4199</v>
      </c>
      <c r="CJ41" s="8"/>
      <c r="CK41" s="6"/>
      <c r="CL41" s="6"/>
      <c r="CM41" s="6"/>
      <c r="CN41" s="6"/>
      <c r="CO41" s="6"/>
      <c r="CP41" s="6"/>
    </row>
    <row r="42" spans="2:87" ht="12.75">
      <c r="B42" t="s">
        <v>87</v>
      </c>
      <c r="C42" t="s">
        <v>27</v>
      </c>
      <c r="D42" s="7">
        <v>1</v>
      </c>
      <c r="E42" s="7">
        <v>3</v>
      </c>
      <c r="F42" s="7">
        <v>21</v>
      </c>
      <c r="G42" s="7">
        <v>4</v>
      </c>
      <c r="H42" s="7">
        <v>1</v>
      </c>
      <c r="I42" s="7">
        <v>10</v>
      </c>
      <c r="J42" s="7">
        <v>3</v>
      </c>
      <c r="K42" s="7">
        <v>5</v>
      </c>
      <c r="L42" s="7">
        <v>5</v>
      </c>
      <c r="M42" s="7">
        <v>4</v>
      </c>
      <c r="N42" s="7">
        <v>21</v>
      </c>
      <c r="O42" s="7">
        <v>13</v>
      </c>
      <c r="P42" s="7">
        <v>16</v>
      </c>
      <c r="Q42" s="7">
        <v>13</v>
      </c>
      <c r="R42" s="7">
        <v>9</v>
      </c>
      <c r="S42" s="7">
        <v>16</v>
      </c>
      <c r="T42" s="7">
        <v>2</v>
      </c>
      <c r="U42" s="7">
        <v>15</v>
      </c>
      <c r="V42" s="7">
        <v>3</v>
      </c>
      <c r="W42" s="7">
        <v>1</v>
      </c>
      <c r="X42" s="7">
        <v>4</v>
      </c>
      <c r="Y42" s="7">
        <v>0</v>
      </c>
      <c r="Z42" s="7">
        <v>1</v>
      </c>
      <c r="AA42" s="7">
        <v>1</v>
      </c>
      <c r="AB42" s="7">
        <v>7</v>
      </c>
      <c r="AC42" s="7">
        <v>0</v>
      </c>
      <c r="AD42" s="7">
        <v>6</v>
      </c>
      <c r="AE42" s="7">
        <v>10</v>
      </c>
      <c r="AF42" s="7">
        <v>0</v>
      </c>
      <c r="AG42" s="7">
        <v>3</v>
      </c>
      <c r="AH42" s="7">
        <v>0</v>
      </c>
      <c r="AI42" s="7">
        <v>7</v>
      </c>
      <c r="AJ42" s="7">
        <v>14</v>
      </c>
      <c r="AK42" s="7">
        <v>0</v>
      </c>
      <c r="AL42" s="7">
        <v>2</v>
      </c>
      <c r="AM42" s="7">
        <v>21</v>
      </c>
      <c r="AN42" s="7">
        <v>8</v>
      </c>
      <c r="AO42" s="7">
        <v>13</v>
      </c>
      <c r="AP42" s="7">
        <v>0</v>
      </c>
      <c r="AQ42" s="7">
        <v>1</v>
      </c>
      <c r="AR42" s="7">
        <v>29</v>
      </c>
      <c r="AS42" s="7">
        <v>28</v>
      </c>
      <c r="AT42" s="7">
        <v>0</v>
      </c>
      <c r="AU42" s="7">
        <v>13</v>
      </c>
      <c r="AV42" s="7">
        <v>0</v>
      </c>
      <c r="AW42" s="7">
        <v>0</v>
      </c>
      <c r="AX42" s="7">
        <v>0</v>
      </c>
      <c r="AY42" s="7">
        <v>1</v>
      </c>
      <c r="AZ42" s="7">
        <v>1</v>
      </c>
      <c r="BA42" s="7">
        <v>2</v>
      </c>
      <c r="BB42" s="7">
        <v>1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1</v>
      </c>
      <c r="BJ42" s="7">
        <v>0</v>
      </c>
      <c r="BK42" s="7">
        <v>0</v>
      </c>
      <c r="BL42" s="7">
        <v>1</v>
      </c>
      <c r="BM42" s="7">
        <v>0</v>
      </c>
      <c r="BN42" s="7">
        <v>0</v>
      </c>
      <c r="BO42" s="7">
        <v>19</v>
      </c>
      <c r="BP42" s="7">
        <v>0</v>
      </c>
      <c r="BQ42" s="7">
        <v>0</v>
      </c>
      <c r="BR42" s="7">
        <v>2</v>
      </c>
      <c r="BS42" s="7">
        <v>0</v>
      </c>
      <c r="BT42" s="7">
        <v>13</v>
      </c>
      <c r="BU42" s="7">
        <v>2</v>
      </c>
      <c r="BV42" s="7">
        <v>0</v>
      </c>
      <c r="BW42" s="7">
        <v>0</v>
      </c>
      <c r="BX42" s="7">
        <v>0</v>
      </c>
      <c r="BY42" s="7">
        <v>0</v>
      </c>
      <c r="BZ42" s="7">
        <v>5</v>
      </c>
      <c r="CA42" s="7">
        <v>0</v>
      </c>
      <c r="CB42" s="7">
        <v>1</v>
      </c>
      <c r="CC42" s="7">
        <v>16</v>
      </c>
      <c r="CD42" s="7">
        <v>1</v>
      </c>
      <c r="CE42" s="7">
        <v>1</v>
      </c>
      <c r="CF42" s="7">
        <v>0</v>
      </c>
      <c r="CG42" s="7">
        <v>6</v>
      </c>
      <c r="CH42" s="7">
        <v>0</v>
      </c>
      <c r="CI42" s="7">
        <f>SUM(D42:CH42)</f>
        <v>407</v>
      </c>
    </row>
    <row r="43" spans="2:87" ht="12.75">
      <c r="B43" t="s">
        <v>88</v>
      </c>
      <c r="C43" t="s">
        <v>40</v>
      </c>
      <c r="D43" s="7">
        <v>0</v>
      </c>
      <c r="E43" s="7">
        <v>0</v>
      </c>
      <c r="F43" s="7">
        <v>6</v>
      </c>
      <c r="G43" s="7">
        <v>1</v>
      </c>
      <c r="H43" s="7">
        <v>0</v>
      </c>
      <c r="I43" s="7">
        <v>6</v>
      </c>
      <c r="J43" s="7">
        <v>0</v>
      </c>
      <c r="K43" s="7">
        <v>0</v>
      </c>
      <c r="L43" s="7">
        <v>0</v>
      </c>
      <c r="M43" s="7">
        <v>0</v>
      </c>
      <c r="N43" s="7">
        <v>3</v>
      </c>
      <c r="O43" s="7">
        <v>1</v>
      </c>
      <c r="P43" s="7">
        <v>9</v>
      </c>
      <c r="Q43" s="7">
        <v>4</v>
      </c>
      <c r="R43" s="7">
        <v>1</v>
      </c>
      <c r="S43" s="7">
        <v>7</v>
      </c>
      <c r="T43" s="7">
        <v>1</v>
      </c>
      <c r="U43" s="7">
        <v>9</v>
      </c>
      <c r="V43" s="7">
        <v>0</v>
      </c>
      <c r="W43" s="7">
        <v>1</v>
      </c>
      <c r="X43" s="7">
        <v>1</v>
      </c>
      <c r="Y43" s="7">
        <v>1</v>
      </c>
      <c r="Z43" s="7">
        <v>0</v>
      </c>
      <c r="AA43" s="7">
        <v>0</v>
      </c>
      <c r="AB43" s="7">
        <v>4</v>
      </c>
      <c r="AC43" s="7">
        <v>1</v>
      </c>
      <c r="AD43" s="7">
        <v>1</v>
      </c>
      <c r="AE43" s="7">
        <v>3</v>
      </c>
      <c r="AF43" s="7">
        <v>0</v>
      </c>
      <c r="AG43" s="7">
        <v>0</v>
      </c>
      <c r="AH43" s="7">
        <v>0</v>
      </c>
      <c r="AI43" s="7">
        <v>3</v>
      </c>
      <c r="AJ43" s="7">
        <v>9</v>
      </c>
      <c r="AK43" s="7">
        <v>0</v>
      </c>
      <c r="AL43" s="7">
        <v>1</v>
      </c>
      <c r="AM43" s="7">
        <v>5</v>
      </c>
      <c r="AN43" s="7">
        <v>3</v>
      </c>
      <c r="AO43" s="7">
        <v>2</v>
      </c>
      <c r="AP43" s="7">
        <v>1</v>
      </c>
      <c r="AQ43" s="7">
        <v>1</v>
      </c>
      <c r="AR43" s="7">
        <v>5</v>
      </c>
      <c r="AS43" s="7">
        <v>3</v>
      </c>
      <c r="AT43" s="7">
        <v>0</v>
      </c>
      <c r="AU43" s="7">
        <v>5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4</v>
      </c>
      <c r="BP43" s="7">
        <v>0</v>
      </c>
      <c r="BQ43" s="7">
        <v>0</v>
      </c>
      <c r="BR43" s="7">
        <v>0</v>
      </c>
      <c r="BS43" s="7">
        <v>0</v>
      </c>
      <c r="BT43" s="7">
        <v>1</v>
      </c>
      <c r="BU43" s="7">
        <v>0</v>
      </c>
      <c r="BV43" s="7">
        <v>1</v>
      </c>
      <c r="BW43" s="7">
        <v>0</v>
      </c>
      <c r="BX43" s="7">
        <v>0</v>
      </c>
      <c r="BY43" s="7">
        <v>0</v>
      </c>
      <c r="BZ43" s="7">
        <v>2</v>
      </c>
      <c r="CA43" s="7">
        <v>0</v>
      </c>
      <c r="CB43" s="7">
        <v>1</v>
      </c>
      <c r="CC43" s="7">
        <v>0</v>
      </c>
      <c r="CD43" s="7">
        <v>2</v>
      </c>
      <c r="CE43" s="7">
        <v>0</v>
      </c>
      <c r="CF43" s="7">
        <v>0</v>
      </c>
      <c r="CG43" s="7">
        <v>0</v>
      </c>
      <c r="CH43" s="7">
        <v>0</v>
      </c>
      <c r="CI43" s="7">
        <f>SUM(D43:CH43)</f>
        <v>109</v>
      </c>
    </row>
    <row r="44" spans="4:86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</row>
    <row r="45" spans="1:94" s="2" customFormat="1" ht="12.75">
      <c r="A45" s="2" t="s">
        <v>94</v>
      </c>
      <c r="B45" s="2" t="s">
        <v>89</v>
      </c>
      <c r="C45" s="2" t="s">
        <v>25</v>
      </c>
      <c r="D45" s="8">
        <v>90</v>
      </c>
      <c r="E45" s="8">
        <v>113</v>
      </c>
      <c r="F45" s="8">
        <v>777</v>
      </c>
      <c r="G45" s="8">
        <v>73</v>
      </c>
      <c r="H45" s="8">
        <v>17</v>
      </c>
      <c r="I45" s="8">
        <v>311</v>
      </c>
      <c r="J45" s="8">
        <v>133</v>
      </c>
      <c r="K45" s="8">
        <v>251</v>
      </c>
      <c r="L45" s="8">
        <v>91</v>
      </c>
      <c r="M45" s="8">
        <v>130</v>
      </c>
      <c r="N45" s="8">
        <v>396</v>
      </c>
      <c r="O45" s="8">
        <v>127</v>
      </c>
      <c r="P45" s="8">
        <v>553</v>
      </c>
      <c r="Q45" s="8">
        <v>336</v>
      </c>
      <c r="R45" s="8">
        <v>50</v>
      </c>
      <c r="S45" s="8">
        <v>588</v>
      </c>
      <c r="T45" s="8">
        <v>25</v>
      </c>
      <c r="U45" s="8">
        <v>193</v>
      </c>
      <c r="V45" s="8">
        <v>12</v>
      </c>
      <c r="W45" s="8">
        <v>27</v>
      </c>
      <c r="X45" s="8">
        <v>52</v>
      </c>
      <c r="Y45" s="8">
        <v>11</v>
      </c>
      <c r="Z45" s="8">
        <v>21</v>
      </c>
      <c r="AA45" s="8">
        <v>20</v>
      </c>
      <c r="AB45" s="8">
        <v>190</v>
      </c>
      <c r="AC45" s="8">
        <v>9</v>
      </c>
      <c r="AD45" s="8">
        <v>288</v>
      </c>
      <c r="AE45" s="8">
        <v>445</v>
      </c>
      <c r="AF45" s="8">
        <v>45</v>
      </c>
      <c r="AG45" s="8">
        <v>68</v>
      </c>
      <c r="AH45" s="8">
        <v>8</v>
      </c>
      <c r="AI45" s="8">
        <v>173</v>
      </c>
      <c r="AJ45" s="8">
        <v>340</v>
      </c>
      <c r="AK45" s="8">
        <v>0</v>
      </c>
      <c r="AL45" s="8">
        <v>29</v>
      </c>
      <c r="AM45" s="8">
        <v>142</v>
      </c>
      <c r="AN45" s="8">
        <v>101</v>
      </c>
      <c r="AO45" s="8">
        <v>237</v>
      </c>
      <c r="AP45" s="8">
        <v>29</v>
      </c>
      <c r="AQ45" s="8">
        <v>1</v>
      </c>
      <c r="AR45" s="8">
        <v>533</v>
      </c>
      <c r="AS45" s="8">
        <v>694</v>
      </c>
      <c r="AT45" s="8">
        <v>2</v>
      </c>
      <c r="AU45" s="8">
        <v>888</v>
      </c>
      <c r="AV45" s="8">
        <v>0</v>
      </c>
      <c r="AW45" s="8">
        <v>4</v>
      </c>
      <c r="AX45" s="8">
        <v>15</v>
      </c>
      <c r="AY45" s="8">
        <v>14</v>
      </c>
      <c r="AZ45" s="8">
        <v>21</v>
      </c>
      <c r="BA45" s="8">
        <v>41</v>
      </c>
      <c r="BB45" s="8">
        <v>30</v>
      </c>
      <c r="BC45" s="8">
        <v>2</v>
      </c>
      <c r="BD45" s="8">
        <v>2</v>
      </c>
      <c r="BE45" s="8">
        <v>0</v>
      </c>
      <c r="BF45" s="8">
        <v>1</v>
      </c>
      <c r="BG45" s="8">
        <v>0</v>
      </c>
      <c r="BH45" s="8">
        <v>3</v>
      </c>
      <c r="BI45" s="8">
        <v>10</v>
      </c>
      <c r="BJ45" s="8">
        <v>35</v>
      </c>
      <c r="BK45" s="8">
        <v>0</v>
      </c>
      <c r="BL45" s="8">
        <v>28</v>
      </c>
      <c r="BM45" s="8">
        <v>10</v>
      </c>
      <c r="BN45" s="8">
        <v>0</v>
      </c>
      <c r="BO45" s="8">
        <v>774</v>
      </c>
      <c r="BP45" s="8">
        <v>0</v>
      </c>
      <c r="BQ45" s="8">
        <v>26</v>
      </c>
      <c r="BR45" s="8">
        <v>23</v>
      </c>
      <c r="BS45" s="8">
        <v>0</v>
      </c>
      <c r="BT45" s="8">
        <v>342</v>
      </c>
      <c r="BU45" s="8">
        <v>43</v>
      </c>
      <c r="BV45" s="8">
        <v>0</v>
      </c>
      <c r="BW45" s="8">
        <v>2</v>
      </c>
      <c r="BX45" s="8">
        <v>2</v>
      </c>
      <c r="BY45" s="8">
        <v>0</v>
      </c>
      <c r="BZ45" s="8">
        <v>43</v>
      </c>
      <c r="CA45" s="8">
        <v>28</v>
      </c>
      <c r="CB45" s="8">
        <v>4</v>
      </c>
      <c r="CC45" s="8">
        <v>369</v>
      </c>
      <c r="CD45" s="8">
        <v>6</v>
      </c>
      <c r="CE45" s="8">
        <v>32</v>
      </c>
      <c r="CF45" s="8">
        <v>0</v>
      </c>
      <c r="CG45" s="8">
        <v>82</v>
      </c>
      <c r="CH45" s="8">
        <v>0</v>
      </c>
      <c r="CI45" s="8">
        <f>SUM(D45:CH45)</f>
        <v>10611</v>
      </c>
      <c r="CJ45" s="8"/>
      <c r="CK45" s="6"/>
      <c r="CL45" s="6"/>
      <c r="CM45" s="6"/>
      <c r="CN45" s="6"/>
      <c r="CO45" s="6"/>
      <c r="CP45" s="6"/>
    </row>
    <row r="46" spans="1:87" ht="12.75">
      <c r="A46" t="s">
        <v>93</v>
      </c>
      <c r="B46" s="2" t="s">
        <v>90</v>
      </c>
      <c r="C46" t="s">
        <v>26</v>
      </c>
      <c r="D46" s="7">
        <v>18</v>
      </c>
      <c r="E46" s="7">
        <v>10</v>
      </c>
      <c r="F46" s="7">
        <v>176</v>
      </c>
      <c r="G46" s="7">
        <v>46</v>
      </c>
      <c r="H46" s="7">
        <v>173</v>
      </c>
      <c r="I46" s="7">
        <v>53</v>
      </c>
      <c r="J46" s="7">
        <v>23</v>
      </c>
      <c r="K46" s="7">
        <v>33</v>
      </c>
      <c r="L46" s="7">
        <v>81</v>
      </c>
      <c r="M46" s="7">
        <v>68</v>
      </c>
      <c r="N46" s="7">
        <v>95</v>
      </c>
      <c r="O46" s="7">
        <v>99</v>
      </c>
      <c r="P46" s="7">
        <v>214</v>
      </c>
      <c r="Q46" s="7">
        <v>90</v>
      </c>
      <c r="R46" s="7">
        <v>104</v>
      </c>
      <c r="S46" s="7">
        <v>174</v>
      </c>
      <c r="T46" s="7">
        <v>62</v>
      </c>
      <c r="U46" s="7">
        <v>137</v>
      </c>
      <c r="V46" s="7">
        <v>48</v>
      </c>
      <c r="W46" s="7">
        <v>15</v>
      </c>
      <c r="X46" s="7">
        <v>33</v>
      </c>
      <c r="Y46" s="7">
        <v>14</v>
      </c>
      <c r="Z46" s="7">
        <v>16</v>
      </c>
      <c r="AA46" s="7">
        <v>3</v>
      </c>
      <c r="AB46" s="7">
        <v>117</v>
      </c>
      <c r="AC46" s="7">
        <v>115</v>
      </c>
      <c r="AD46" s="7">
        <v>61</v>
      </c>
      <c r="AE46" s="7">
        <v>76</v>
      </c>
      <c r="AF46" s="7">
        <v>2</v>
      </c>
      <c r="AG46" s="7">
        <v>36</v>
      </c>
      <c r="AH46" s="7">
        <v>2</v>
      </c>
      <c r="AI46" s="7">
        <v>128</v>
      </c>
      <c r="AJ46" s="7">
        <v>161</v>
      </c>
      <c r="AK46" s="7">
        <v>0</v>
      </c>
      <c r="AL46" s="7">
        <v>29</v>
      </c>
      <c r="AM46" s="7">
        <v>106</v>
      </c>
      <c r="AN46" s="7">
        <v>53</v>
      </c>
      <c r="AO46" s="7">
        <v>83</v>
      </c>
      <c r="AP46" s="7">
        <v>0</v>
      </c>
      <c r="AQ46" s="7">
        <v>21</v>
      </c>
      <c r="AR46" s="7">
        <v>207</v>
      </c>
      <c r="AS46" s="7">
        <v>199</v>
      </c>
      <c r="AT46" s="7">
        <v>0</v>
      </c>
      <c r="AU46" s="7">
        <v>154</v>
      </c>
      <c r="AV46" s="7">
        <v>0</v>
      </c>
      <c r="AW46" s="7">
        <v>0</v>
      </c>
      <c r="AX46" s="7">
        <v>1</v>
      </c>
      <c r="AY46" s="7">
        <v>0</v>
      </c>
      <c r="AZ46" s="7">
        <v>10</v>
      </c>
      <c r="BA46" s="7">
        <v>17</v>
      </c>
      <c r="BB46" s="7">
        <v>3</v>
      </c>
      <c r="BC46" s="7">
        <v>3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9</v>
      </c>
      <c r="BJ46" s="7">
        <v>7</v>
      </c>
      <c r="BK46" s="7">
        <v>0</v>
      </c>
      <c r="BL46" s="7">
        <v>1</v>
      </c>
      <c r="BM46" s="7">
        <v>0</v>
      </c>
      <c r="BN46" s="7">
        <v>0</v>
      </c>
      <c r="BO46" s="7">
        <v>157</v>
      </c>
      <c r="BP46" s="7">
        <v>0</v>
      </c>
      <c r="BQ46" s="7">
        <v>1</v>
      </c>
      <c r="BR46" s="7">
        <v>13</v>
      </c>
      <c r="BS46" s="7">
        <v>0</v>
      </c>
      <c r="BT46" s="7">
        <v>97</v>
      </c>
      <c r="BU46" s="7">
        <v>15</v>
      </c>
      <c r="BV46" s="7">
        <v>0</v>
      </c>
      <c r="BW46" s="7">
        <v>0</v>
      </c>
      <c r="BX46" s="7">
        <v>1</v>
      </c>
      <c r="BY46" s="7">
        <v>0</v>
      </c>
      <c r="BZ46" s="7">
        <v>16</v>
      </c>
      <c r="CA46" s="7">
        <v>2</v>
      </c>
      <c r="CB46" s="7">
        <v>6</v>
      </c>
      <c r="CC46" s="7">
        <v>77</v>
      </c>
      <c r="CD46" s="7">
        <v>2</v>
      </c>
      <c r="CE46" s="7">
        <v>11</v>
      </c>
      <c r="CF46" s="7">
        <v>0</v>
      </c>
      <c r="CG46" s="7">
        <v>27</v>
      </c>
      <c r="CH46" s="7">
        <v>0</v>
      </c>
      <c r="CI46" s="7">
        <f>SUM(D46:CH46)</f>
        <v>3811</v>
      </c>
    </row>
    <row r="47" spans="2:87" ht="12.75">
      <c r="B47" s="2" t="s">
        <v>91</v>
      </c>
      <c r="C47" t="s">
        <v>27</v>
      </c>
      <c r="D47" s="7">
        <v>1</v>
      </c>
      <c r="E47" s="7">
        <v>2</v>
      </c>
      <c r="F47" s="7">
        <v>23</v>
      </c>
      <c r="G47" s="7">
        <v>5</v>
      </c>
      <c r="H47" s="7">
        <v>1</v>
      </c>
      <c r="I47" s="7">
        <v>15</v>
      </c>
      <c r="J47" s="7">
        <v>7</v>
      </c>
      <c r="K47" s="7">
        <v>4</v>
      </c>
      <c r="L47" s="7">
        <v>9</v>
      </c>
      <c r="M47" s="7">
        <v>5</v>
      </c>
      <c r="N47" s="7">
        <v>18</v>
      </c>
      <c r="O47" s="7">
        <v>16</v>
      </c>
      <c r="P47" s="7">
        <v>20</v>
      </c>
      <c r="Q47" s="7">
        <v>11</v>
      </c>
      <c r="R47" s="7">
        <v>9</v>
      </c>
      <c r="S47" s="7">
        <v>14</v>
      </c>
      <c r="T47" s="7">
        <v>2</v>
      </c>
      <c r="U47" s="7">
        <v>18</v>
      </c>
      <c r="V47" s="7">
        <v>1</v>
      </c>
      <c r="W47" s="7">
        <v>0</v>
      </c>
      <c r="X47" s="7">
        <v>4</v>
      </c>
      <c r="Y47" s="7">
        <v>1</v>
      </c>
      <c r="Z47" s="7">
        <v>1</v>
      </c>
      <c r="AA47" s="7">
        <v>0</v>
      </c>
      <c r="AB47" s="7">
        <v>12</v>
      </c>
      <c r="AC47" s="7">
        <v>0</v>
      </c>
      <c r="AD47" s="7">
        <v>3</v>
      </c>
      <c r="AE47" s="7">
        <v>15</v>
      </c>
      <c r="AF47" s="7">
        <v>0</v>
      </c>
      <c r="AG47" s="7">
        <v>4</v>
      </c>
      <c r="AH47" s="7">
        <v>0</v>
      </c>
      <c r="AI47" s="7">
        <v>9</v>
      </c>
      <c r="AJ47" s="7">
        <v>10</v>
      </c>
      <c r="AK47" s="7">
        <v>0</v>
      </c>
      <c r="AL47" s="7">
        <v>1</v>
      </c>
      <c r="AM47" s="7">
        <v>19</v>
      </c>
      <c r="AN47" s="7">
        <v>8</v>
      </c>
      <c r="AO47" s="7">
        <v>9</v>
      </c>
      <c r="AP47" s="7">
        <v>1</v>
      </c>
      <c r="AQ47" s="7">
        <v>0</v>
      </c>
      <c r="AR47" s="7">
        <v>18</v>
      </c>
      <c r="AS47" s="7">
        <v>21</v>
      </c>
      <c r="AT47" s="7">
        <v>0</v>
      </c>
      <c r="AU47" s="7">
        <v>23</v>
      </c>
      <c r="AV47" s="7">
        <v>0</v>
      </c>
      <c r="AW47" s="7">
        <v>0</v>
      </c>
      <c r="AX47" s="7">
        <v>0</v>
      </c>
      <c r="AY47" s="7">
        <v>2</v>
      </c>
      <c r="AZ47" s="7">
        <v>1</v>
      </c>
      <c r="BA47" s="7">
        <v>2</v>
      </c>
      <c r="BB47" s="7">
        <v>0</v>
      </c>
      <c r="BC47" s="7">
        <v>0</v>
      </c>
      <c r="BD47" s="7">
        <v>0</v>
      </c>
      <c r="BE47" s="7">
        <v>0</v>
      </c>
      <c r="BF47" s="7">
        <v>1</v>
      </c>
      <c r="BG47" s="7">
        <v>0</v>
      </c>
      <c r="BH47" s="7">
        <v>0</v>
      </c>
      <c r="BI47" s="7">
        <v>1</v>
      </c>
      <c r="BJ47" s="7">
        <v>2</v>
      </c>
      <c r="BK47" s="7">
        <v>0</v>
      </c>
      <c r="BL47" s="7">
        <v>2</v>
      </c>
      <c r="BM47" s="7">
        <v>0</v>
      </c>
      <c r="BN47" s="7">
        <v>0</v>
      </c>
      <c r="BO47" s="7">
        <v>20</v>
      </c>
      <c r="BP47" s="7">
        <v>0</v>
      </c>
      <c r="BQ47" s="7">
        <v>0</v>
      </c>
      <c r="BR47" s="7">
        <v>0</v>
      </c>
      <c r="BS47" s="7">
        <v>0</v>
      </c>
      <c r="BT47" s="7">
        <v>8</v>
      </c>
      <c r="BU47" s="7">
        <v>3</v>
      </c>
      <c r="BV47" s="7">
        <v>0</v>
      </c>
      <c r="BW47" s="7">
        <v>0</v>
      </c>
      <c r="BX47" s="7">
        <v>0</v>
      </c>
      <c r="BY47" s="7">
        <v>0</v>
      </c>
      <c r="BZ47" s="7">
        <v>2</v>
      </c>
      <c r="CA47" s="7">
        <v>0</v>
      </c>
      <c r="CB47" s="7">
        <v>1</v>
      </c>
      <c r="CC47" s="7">
        <v>15</v>
      </c>
      <c r="CD47" s="7">
        <v>1</v>
      </c>
      <c r="CE47" s="7">
        <v>2</v>
      </c>
      <c r="CF47" s="7">
        <v>0</v>
      </c>
      <c r="CG47" s="7">
        <v>7</v>
      </c>
      <c r="CH47" s="7">
        <v>0</v>
      </c>
      <c r="CI47" s="7">
        <f>SUM(D47:CH47)</f>
        <v>410</v>
      </c>
    </row>
    <row r="48" spans="2:87" ht="12.75">
      <c r="B48" s="2" t="s">
        <v>92</v>
      </c>
      <c r="C48" s="5" t="s">
        <v>40</v>
      </c>
      <c r="D48" s="7">
        <v>0</v>
      </c>
      <c r="E48" s="7">
        <v>0</v>
      </c>
      <c r="F48" s="7">
        <v>6</v>
      </c>
      <c r="G48" s="7">
        <v>0</v>
      </c>
      <c r="H48" s="7">
        <v>2</v>
      </c>
      <c r="I48" s="7">
        <v>3</v>
      </c>
      <c r="J48" s="7">
        <v>0</v>
      </c>
      <c r="K48" s="7">
        <v>1</v>
      </c>
      <c r="L48" s="7">
        <v>0</v>
      </c>
      <c r="M48" s="7">
        <v>0</v>
      </c>
      <c r="N48" s="7">
        <v>3</v>
      </c>
      <c r="O48" s="7">
        <v>5</v>
      </c>
      <c r="P48" s="7">
        <v>7</v>
      </c>
      <c r="Q48" s="7">
        <v>3</v>
      </c>
      <c r="R48" s="7">
        <v>1</v>
      </c>
      <c r="S48" s="7">
        <v>9</v>
      </c>
      <c r="T48" s="7">
        <v>2</v>
      </c>
      <c r="U48" s="7">
        <v>10</v>
      </c>
      <c r="V48" s="7">
        <v>1</v>
      </c>
      <c r="W48" s="7">
        <v>2</v>
      </c>
      <c r="X48" s="7">
        <v>3</v>
      </c>
      <c r="Y48" s="7">
        <v>1</v>
      </c>
      <c r="Z48" s="7">
        <v>0</v>
      </c>
      <c r="AA48" s="7">
        <v>0</v>
      </c>
      <c r="AB48" s="7">
        <v>5</v>
      </c>
      <c r="AC48" s="7">
        <v>1</v>
      </c>
      <c r="AD48" s="7">
        <v>0</v>
      </c>
      <c r="AE48" s="7">
        <v>9</v>
      </c>
      <c r="AF48" s="7">
        <v>0</v>
      </c>
      <c r="AG48" s="7">
        <v>0</v>
      </c>
      <c r="AH48" s="7">
        <v>0</v>
      </c>
      <c r="AI48" s="7">
        <v>4</v>
      </c>
      <c r="AJ48" s="7">
        <v>12</v>
      </c>
      <c r="AK48" s="7">
        <v>0</v>
      </c>
      <c r="AL48" s="7">
        <v>1</v>
      </c>
      <c r="AM48" s="7">
        <v>7</v>
      </c>
      <c r="AN48" s="7">
        <v>3</v>
      </c>
      <c r="AO48" s="7">
        <v>1</v>
      </c>
      <c r="AP48" s="7">
        <v>0</v>
      </c>
      <c r="AQ48" s="7">
        <v>1</v>
      </c>
      <c r="AR48" s="7">
        <v>8</v>
      </c>
      <c r="AS48" s="7">
        <v>5</v>
      </c>
      <c r="AT48" s="7">
        <v>0</v>
      </c>
      <c r="AU48" s="7">
        <v>6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1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4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1</v>
      </c>
      <c r="BW48" s="7">
        <v>0</v>
      </c>
      <c r="BX48" s="7">
        <v>0</v>
      </c>
      <c r="BY48" s="7">
        <v>0</v>
      </c>
      <c r="BZ48" s="7">
        <v>2</v>
      </c>
      <c r="CA48" s="7">
        <v>0</v>
      </c>
      <c r="CB48" s="7">
        <v>1</v>
      </c>
      <c r="CC48" s="7">
        <v>1</v>
      </c>
      <c r="CD48" s="7">
        <v>1</v>
      </c>
      <c r="CE48" s="7">
        <v>0</v>
      </c>
      <c r="CF48" s="7">
        <v>0</v>
      </c>
      <c r="CG48" s="7">
        <v>0</v>
      </c>
      <c r="CH48" s="7">
        <v>0</v>
      </c>
      <c r="CI48" s="7">
        <f>SUM(D48:CH48)</f>
        <v>133</v>
      </c>
    </row>
    <row r="49" spans="2:86" ht="12.75">
      <c r="B49" s="2"/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</row>
    <row r="50" spans="1:94" s="2" customFormat="1" ht="12.75">
      <c r="A50" s="2" t="s">
        <v>95</v>
      </c>
      <c r="B50" s="2" t="s">
        <v>96</v>
      </c>
      <c r="C50" s="2" t="s">
        <v>25</v>
      </c>
      <c r="D50" s="8">
        <v>86</v>
      </c>
      <c r="E50" s="8">
        <v>111</v>
      </c>
      <c r="F50" s="8">
        <v>757</v>
      </c>
      <c r="G50" s="8">
        <v>71</v>
      </c>
      <c r="H50" s="8">
        <v>14</v>
      </c>
      <c r="I50" s="8">
        <v>303</v>
      </c>
      <c r="J50" s="8">
        <v>133</v>
      </c>
      <c r="K50" s="8">
        <v>241</v>
      </c>
      <c r="L50" s="8">
        <v>93</v>
      </c>
      <c r="M50" s="8">
        <v>123</v>
      </c>
      <c r="N50" s="8">
        <v>384</v>
      </c>
      <c r="O50" s="8">
        <v>131</v>
      </c>
      <c r="P50" s="8">
        <v>534</v>
      </c>
      <c r="Q50" s="8">
        <v>312</v>
      </c>
      <c r="R50" s="8">
        <v>49</v>
      </c>
      <c r="S50" s="8">
        <v>562</v>
      </c>
      <c r="T50" s="8">
        <v>22</v>
      </c>
      <c r="U50" s="8">
        <v>182</v>
      </c>
      <c r="V50" s="8">
        <v>9</v>
      </c>
      <c r="W50" s="8">
        <v>26</v>
      </c>
      <c r="X50" s="8">
        <v>49</v>
      </c>
      <c r="Y50" s="8">
        <v>12</v>
      </c>
      <c r="Z50" s="8">
        <v>19</v>
      </c>
      <c r="AA50" s="8">
        <v>19</v>
      </c>
      <c r="AB50" s="8">
        <v>188</v>
      </c>
      <c r="AC50" s="8">
        <v>7</v>
      </c>
      <c r="AD50" s="8">
        <v>269</v>
      </c>
      <c r="AE50" s="8">
        <v>447</v>
      </c>
      <c r="AF50" s="8">
        <v>46</v>
      </c>
      <c r="AG50" s="8">
        <v>64</v>
      </c>
      <c r="AH50" s="8">
        <v>8</v>
      </c>
      <c r="AI50" s="8">
        <v>171</v>
      </c>
      <c r="AJ50" s="8">
        <v>336</v>
      </c>
      <c r="AK50" s="8">
        <v>0</v>
      </c>
      <c r="AL50" s="8">
        <v>28</v>
      </c>
      <c r="AM50" s="8">
        <v>138</v>
      </c>
      <c r="AN50" s="8">
        <v>101</v>
      </c>
      <c r="AO50" s="8">
        <v>229</v>
      </c>
      <c r="AP50" s="8">
        <v>25</v>
      </c>
      <c r="AQ50" s="8">
        <v>1</v>
      </c>
      <c r="AR50" s="8">
        <v>509</v>
      </c>
      <c r="AS50" s="8">
        <v>671</v>
      </c>
      <c r="AT50" s="8">
        <v>2</v>
      </c>
      <c r="AU50" s="8">
        <v>894</v>
      </c>
      <c r="AV50" s="8">
        <v>0</v>
      </c>
      <c r="AW50" s="8">
        <v>4</v>
      </c>
      <c r="AX50" s="8">
        <v>14</v>
      </c>
      <c r="AY50" s="8">
        <v>10</v>
      </c>
      <c r="AZ50" s="8">
        <v>21</v>
      </c>
      <c r="BA50" s="8">
        <v>41</v>
      </c>
      <c r="BB50" s="8">
        <v>27</v>
      </c>
      <c r="BC50" s="8">
        <v>2</v>
      </c>
      <c r="BD50" s="8">
        <v>2</v>
      </c>
      <c r="BE50" s="8">
        <v>0</v>
      </c>
      <c r="BF50" s="8">
        <v>2</v>
      </c>
      <c r="BG50" s="8">
        <v>0</v>
      </c>
      <c r="BH50" s="8">
        <v>3</v>
      </c>
      <c r="BI50" s="8">
        <v>10</v>
      </c>
      <c r="BJ50" s="8">
        <v>34</v>
      </c>
      <c r="BK50" s="8">
        <v>0</v>
      </c>
      <c r="BL50" s="8">
        <v>29</v>
      </c>
      <c r="BM50" s="8">
        <v>8</v>
      </c>
      <c r="BN50" s="8">
        <v>0</v>
      </c>
      <c r="BO50" s="8">
        <v>754</v>
      </c>
      <c r="BP50" s="8">
        <v>0</v>
      </c>
      <c r="BQ50" s="8">
        <v>25</v>
      </c>
      <c r="BR50" s="8">
        <v>21</v>
      </c>
      <c r="BS50" s="8">
        <v>0</v>
      </c>
      <c r="BT50" s="8">
        <v>346</v>
      </c>
      <c r="BU50" s="8">
        <v>44</v>
      </c>
      <c r="BV50" s="8">
        <v>0</v>
      </c>
      <c r="BW50" s="8">
        <v>1</v>
      </c>
      <c r="BX50" s="8">
        <v>2</v>
      </c>
      <c r="BY50" s="8">
        <v>0</v>
      </c>
      <c r="BZ50" s="8">
        <v>44</v>
      </c>
      <c r="CA50" s="8">
        <v>26</v>
      </c>
      <c r="CB50" s="8">
        <v>4</v>
      </c>
      <c r="CC50" s="8">
        <v>362</v>
      </c>
      <c r="CD50" s="8">
        <v>8</v>
      </c>
      <c r="CE50" s="8">
        <v>31</v>
      </c>
      <c r="CF50" s="8">
        <v>0</v>
      </c>
      <c r="CG50" s="8">
        <v>87</v>
      </c>
      <c r="CH50" s="8">
        <v>0</v>
      </c>
      <c r="CI50" s="8">
        <f>SUM(D50:CH50)</f>
        <v>10338</v>
      </c>
      <c r="CJ50" s="8"/>
      <c r="CK50" s="6"/>
      <c r="CL50" s="6"/>
      <c r="CM50" s="6"/>
      <c r="CN50" s="6"/>
      <c r="CO50" s="6"/>
      <c r="CP50" s="6"/>
    </row>
    <row r="51" spans="2:87" ht="12.75">
      <c r="B51" t="s">
        <v>97</v>
      </c>
      <c r="C51" t="s">
        <v>26</v>
      </c>
      <c r="D51" s="7">
        <v>20</v>
      </c>
      <c r="E51" s="7">
        <v>11</v>
      </c>
      <c r="F51" s="7">
        <v>173</v>
      </c>
      <c r="G51" s="7">
        <v>48</v>
      </c>
      <c r="H51" s="7">
        <v>175</v>
      </c>
      <c r="I51" s="7">
        <v>58</v>
      </c>
      <c r="J51" s="7">
        <v>24</v>
      </c>
      <c r="K51" s="7">
        <v>39</v>
      </c>
      <c r="L51" s="7">
        <v>75</v>
      </c>
      <c r="M51" s="7">
        <v>77</v>
      </c>
      <c r="N51" s="7">
        <v>104</v>
      </c>
      <c r="O51" s="7">
        <v>97</v>
      </c>
      <c r="P51" s="7">
        <v>213</v>
      </c>
      <c r="Q51" s="7">
        <v>99</v>
      </c>
      <c r="R51" s="7">
        <v>104</v>
      </c>
      <c r="S51" s="7">
        <v>179</v>
      </c>
      <c r="T51" s="7">
        <v>65</v>
      </c>
      <c r="U51" s="7">
        <v>147</v>
      </c>
      <c r="V51" s="7">
        <v>49</v>
      </c>
      <c r="W51" s="7">
        <v>17</v>
      </c>
      <c r="X51" s="7">
        <v>35</v>
      </c>
      <c r="Y51" s="7">
        <v>12</v>
      </c>
      <c r="Z51" s="7">
        <v>18</v>
      </c>
      <c r="AA51" s="7">
        <v>3</v>
      </c>
      <c r="AB51" s="7">
        <v>113</v>
      </c>
      <c r="AC51" s="7">
        <v>117</v>
      </c>
      <c r="AD51" s="7">
        <v>70</v>
      </c>
      <c r="AE51" s="7">
        <v>77</v>
      </c>
      <c r="AF51" s="7">
        <v>1</v>
      </c>
      <c r="AG51" s="7">
        <v>35</v>
      </c>
      <c r="AH51" s="7">
        <v>2</v>
      </c>
      <c r="AI51" s="7">
        <v>134</v>
      </c>
      <c r="AJ51" s="7">
        <v>158</v>
      </c>
      <c r="AK51" s="7">
        <v>0</v>
      </c>
      <c r="AL51" s="7">
        <v>30</v>
      </c>
      <c r="AM51" s="7">
        <v>106</v>
      </c>
      <c r="AN51" s="7">
        <v>50</v>
      </c>
      <c r="AO51" s="7">
        <v>84</v>
      </c>
      <c r="AP51" s="7">
        <v>5</v>
      </c>
      <c r="AQ51" s="7">
        <v>20</v>
      </c>
      <c r="AR51" s="7">
        <v>207</v>
      </c>
      <c r="AS51" s="7">
        <v>198</v>
      </c>
      <c r="AT51" s="7">
        <v>0</v>
      </c>
      <c r="AU51" s="7">
        <v>137</v>
      </c>
      <c r="AV51" s="7">
        <v>0</v>
      </c>
      <c r="AW51" s="7">
        <v>0</v>
      </c>
      <c r="AX51" s="7">
        <v>2</v>
      </c>
      <c r="AY51" s="7">
        <v>3</v>
      </c>
      <c r="AZ51" s="7">
        <v>10</v>
      </c>
      <c r="BA51" s="7">
        <v>18</v>
      </c>
      <c r="BB51" s="7">
        <v>4</v>
      </c>
      <c r="BC51" s="7">
        <v>3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9</v>
      </c>
      <c r="BJ51" s="7">
        <v>10</v>
      </c>
      <c r="BK51" s="7">
        <v>0</v>
      </c>
      <c r="BL51" s="7">
        <v>1</v>
      </c>
      <c r="BM51" s="7">
        <v>1</v>
      </c>
      <c r="BN51" s="7">
        <v>0</v>
      </c>
      <c r="BO51" s="7">
        <v>156</v>
      </c>
      <c r="BP51" s="7">
        <v>0</v>
      </c>
      <c r="BQ51" s="7">
        <v>1</v>
      </c>
      <c r="BR51" s="7">
        <v>14</v>
      </c>
      <c r="BS51" s="7">
        <v>0</v>
      </c>
      <c r="BT51" s="7">
        <v>85</v>
      </c>
      <c r="BU51" s="7">
        <v>14</v>
      </c>
      <c r="BV51" s="7">
        <v>0</v>
      </c>
      <c r="BW51" s="7">
        <v>0</v>
      </c>
      <c r="BX51" s="7">
        <v>1</v>
      </c>
      <c r="BY51" s="7">
        <v>0</v>
      </c>
      <c r="BZ51" s="7">
        <v>16</v>
      </c>
      <c r="CA51" s="7">
        <v>2</v>
      </c>
      <c r="CB51" s="7">
        <v>6</v>
      </c>
      <c r="CC51" s="7">
        <v>84</v>
      </c>
      <c r="CD51" s="7">
        <v>2</v>
      </c>
      <c r="CE51" s="7">
        <v>13</v>
      </c>
      <c r="CF51" s="7">
        <v>0</v>
      </c>
      <c r="CG51" s="7">
        <v>23</v>
      </c>
      <c r="CH51" s="7">
        <v>0</v>
      </c>
      <c r="CI51" s="7">
        <f>SUM(D51:CH51)</f>
        <v>3864</v>
      </c>
    </row>
    <row r="52" spans="2:87" ht="12.75">
      <c r="B52" t="s">
        <v>98</v>
      </c>
      <c r="C52" t="s">
        <v>27</v>
      </c>
      <c r="D52" s="7">
        <v>1</v>
      </c>
      <c r="E52" s="7">
        <v>2</v>
      </c>
      <c r="F52" s="7">
        <v>23</v>
      </c>
      <c r="G52" s="7">
        <v>3</v>
      </c>
      <c r="H52" s="7">
        <v>3</v>
      </c>
      <c r="I52" s="7">
        <v>9</v>
      </c>
      <c r="J52" s="7">
        <v>2</v>
      </c>
      <c r="K52" s="7">
        <v>5</v>
      </c>
      <c r="L52" s="7">
        <v>9</v>
      </c>
      <c r="M52" s="7">
        <v>4</v>
      </c>
      <c r="N52" s="7">
        <v>11</v>
      </c>
      <c r="O52" s="7">
        <v>14</v>
      </c>
      <c r="P52" s="8">
        <v>17</v>
      </c>
      <c r="Q52" s="7">
        <v>12</v>
      </c>
      <c r="R52" s="7">
        <v>4</v>
      </c>
      <c r="S52" s="7">
        <v>18</v>
      </c>
      <c r="T52" s="7">
        <v>1</v>
      </c>
      <c r="U52" s="7">
        <v>17</v>
      </c>
      <c r="V52" s="7">
        <v>1</v>
      </c>
      <c r="W52" s="7">
        <v>0</v>
      </c>
      <c r="X52" s="7">
        <v>5</v>
      </c>
      <c r="Y52" s="7">
        <v>1</v>
      </c>
      <c r="Z52" s="7">
        <v>1</v>
      </c>
      <c r="AA52" s="7">
        <v>1</v>
      </c>
      <c r="AB52" s="7">
        <v>7</v>
      </c>
      <c r="AC52" s="7">
        <v>1</v>
      </c>
      <c r="AD52" s="7">
        <v>8</v>
      </c>
      <c r="AE52" s="7">
        <v>9</v>
      </c>
      <c r="AF52" s="7">
        <v>0</v>
      </c>
      <c r="AG52" s="7">
        <v>5</v>
      </c>
      <c r="AH52" s="7">
        <v>0</v>
      </c>
      <c r="AI52" s="7">
        <v>5</v>
      </c>
      <c r="AJ52" s="7">
        <v>12</v>
      </c>
      <c r="AK52" s="7">
        <v>0</v>
      </c>
      <c r="AL52" s="7">
        <v>2</v>
      </c>
      <c r="AM52" s="7">
        <v>18</v>
      </c>
      <c r="AN52" s="7">
        <v>9</v>
      </c>
      <c r="AO52" s="7">
        <v>11</v>
      </c>
      <c r="AP52" s="7">
        <v>0</v>
      </c>
      <c r="AQ52" s="7">
        <v>1</v>
      </c>
      <c r="AR52" s="7">
        <v>26</v>
      </c>
      <c r="AS52" s="7">
        <v>25</v>
      </c>
      <c r="AT52" s="7">
        <v>0</v>
      </c>
      <c r="AU52" s="7">
        <v>16</v>
      </c>
      <c r="AV52" s="7">
        <v>0</v>
      </c>
      <c r="AW52" s="7">
        <v>0</v>
      </c>
      <c r="AX52" s="7">
        <v>0</v>
      </c>
      <c r="AY52" s="7">
        <v>1</v>
      </c>
      <c r="AZ52" s="7">
        <v>1</v>
      </c>
      <c r="BA52" s="7">
        <v>3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1</v>
      </c>
      <c r="BJ52" s="7">
        <v>1</v>
      </c>
      <c r="BK52" s="7">
        <v>0</v>
      </c>
      <c r="BL52" s="7">
        <v>0</v>
      </c>
      <c r="BM52" s="7">
        <v>0</v>
      </c>
      <c r="BN52" s="7">
        <v>0</v>
      </c>
      <c r="BO52" s="7">
        <v>22</v>
      </c>
      <c r="BP52" s="7">
        <v>0</v>
      </c>
      <c r="BQ52" s="7">
        <v>0</v>
      </c>
      <c r="BR52" s="7">
        <v>0</v>
      </c>
      <c r="BS52" s="7">
        <v>0</v>
      </c>
      <c r="BT52" s="7">
        <v>9</v>
      </c>
      <c r="BU52" s="7">
        <v>2</v>
      </c>
      <c r="BV52" s="7">
        <v>0</v>
      </c>
      <c r="BW52" s="7">
        <v>1</v>
      </c>
      <c r="BX52" s="7">
        <v>0</v>
      </c>
      <c r="BY52" s="7">
        <v>0</v>
      </c>
      <c r="BZ52" s="7">
        <v>2</v>
      </c>
      <c r="CA52" s="7">
        <v>1</v>
      </c>
      <c r="CB52" s="7">
        <v>1</v>
      </c>
      <c r="CC52" s="7">
        <v>16</v>
      </c>
      <c r="CD52" s="7">
        <v>1</v>
      </c>
      <c r="CE52" s="7">
        <v>1</v>
      </c>
      <c r="CF52" s="7">
        <v>0</v>
      </c>
      <c r="CG52" s="7">
        <v>3</v>
      </c>
      <c r="CH52" s="7">
        <v>0</v>
      </c>
      <c r="CI52" s="7">
        <f>SUM(D52:CH52)</f>
        <v>385</v>
      </c>
    </row>
    <row r="53" spans="2:94" s="2" customFormat="1" ht="12.75">
      <c r="B53" s="2" t="s">
        <v>99</v>
      </c>
      <c r="C53" s="2" t="s">
        <v>40</v>
      </c>
      <c r="D53" s="8">
        <v>0</v>
      </c>
      <c r="E53" s="8">
        <v>0</v>
      </c>
      <c r="F53" s="8">
        <v>8</v>
      </c>
      <c r="G53" s="8">
        <v>1</v>
      </c>
      <c r="H53" s="8">
        <v>3</v>
      </c>
      <c r="I53" s="8">
        <v>9</v>
      </c>
      <c r="J53" s="8">
        <v>0</v>
      </c>
      <c r="K53" s="8">
        <v>2</v>
      </c>
      <c r="L53" s="8">
        <v>2</v>
      </c>
      <c r="M53" s="8">
        <v>1</v>
      </c>
      <c r="N53" s="8">
        <v>4</v>
      </c>
      <c r="O53" s="8">
        <v>5</v>
      </c>
      <c r="P53" s="8">
        <v>14</v>
      </c>
      <c r="Q53" s="8">
        <v>5</v>
      </c>
      <c r="R53" s="8">
        <v>6</v>
      </c>
      <c r="S53" s="8">
        <v>13</v>
      </c>
      <c r="T53" s="8">
        <v>2</v>
      </c>
      <c r="U53" s="8">
        <v>9</v>
      </c>
      <c r="V53" s="8">
        <v>2</v>
      </c>
      <c r="W53" s="8">
        <v>1</v>
      </c>
      <c r="X53" s="8">
        <v>3</v>
      </c>
      <c r="Y53" s="8">
        <v>2</v>
      </c>
      <c r="Z53" s="8">
        <v>0</v>
      </c>
      <c r="AA53" s="8">
        <v>0</v>
      </c>
      <c r="AB53" s="8">
        <v>13</v>
      </c>
      <c r="AC53" s="8">
        <v>2</v>
      </c>
      <c r="AD53" s="8">
        <v>2</v>
      </c>
      <c r="AE53" s="8">
        <v>5</v>
      </c>
      <c r="AF53" s="8">
        <v>0</v>
      </c>
      <c r="AG53" s="8">
        <v>1</v>
      </c>
      <c r="AH53" s="8">
        <v>0</v>
      </c>
      <c r="AI53" s="8">
        <v>5</v>
      </c>
      <c r="AJ53" s="8">
        <v>11</v>
      </c>
      <c r="AK53" s="8">
        <v>0</v>
      </c>
      <c r="AL53" s="8">
        <v>1</v>
      </c>
      <c r="AM53" s="8">
        <v>7</v>
      </c>
      <c r="AN53" s="8">
        <v>3</v>
      </c>
      <c r="AO53" s="8">
        <v>3</v>
      </c>
      <c r="AP53" s="8">
        <v>0</v>
      </c>
      <c r="AQ53" s="8">
        <v>1</v>
      </c>
      <c r="AR53" s="8">
        <v>10</v>
      </c>
      <c r="AS53" s="8">
        <v>7</v>
      </c>
      <c r="AT53" s="8">
        <v>0</v>
      </c>
      <c r="AU53" s="8">
        <v>6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1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1</v>
      </c>
      <c r="BK53" s="8">
        <v>0</v>
      </c>
      <c r="BL53" s="8">
        <v>0</v>
      </c>
      <c r="BM53" s="8">
        <v>0</v>
      </c>
      <c r="BN53" s="8">
        <v>0</v>
      </c>
      <c r="BO53" s="8">
        <v>8</v>
      </c>
      <c r="BP53" s="8">
        <v>0</v>
      </c>
      <c r="BQ53" s="8">
        <v>0</v>
      </c>
      <c r="BR53" s="8">
        <v>1</v>
      </c>
      <c r="BS53" s="8">
        <v>0</v>
      </c>
      <c r="BT53" s="8">
        <v>3</v>
      </c>
      <c r="BU53" s="8">
        <v>0</v>
      </c>
      <c r="BV53" s="8">
        <v>1</v>
      </c>
      <c r="BW53" s="8">
        <v>0</v>
      </c>
      <c r="BX53" s="8">
        <v>0</v>
      </c>
      <c r="BY53" s="8">
        <v>0</v>
      </c>
      <c r="BZ53" s="8">
        <v>2</v>
      </c>
      <c r="CA53" s="8">
        <v>0</v>
      </c>
      <c r="CB53" s="8">
        <v>1</v>
      </c>
      <c r="CC53" s="8">
        <v>0</v>
      </c>
      <c r="CD53" s="8">
        <v>0</v>
      </c>
      <c r="CE53" s="8">
        <v>0</v>
      </c>
      <c r="CF53" s="8">
        <v>0</v>
      </c>
      <c r="CG53" s="8">
        <v>3</v>
      </c>
      <c r="CH53" s="8">
        <v>0</v>
      </c>
      <c r="CI53" s="8">
        <f>SUM(D53:CH53)</f>
        <v>190</v>
      </c>
      <c r="CJ53" s="8"/>
      <c r="CK53" s="6"/>
      <c r="CL53" s="6"/>
      <c r="CM53" s="6"/>
      <c r="CN53" s="6"/>
      <c r="CO53" s="6"/>
      <c r="CP53" s="6"/>
    </row>
    <row r="54" spans="1:94" s="2" customFormat="1" ht="12.75">
      <c r="A54"/>
      <c r="B5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6"/>
      <c r="CL54" s="6"/>
      <c r="CM54" s="6"/>
      <c r="CN54" s="6"/>
      <c r="CO54" s="6"/>
      <c r="CP54" s="6"/>
    </row>
    <row r="55" spans="1:87" ht="12.75">
      <c r="A55" t="s">
        <v>5</v>
      </c>
      <c r="B55" t="s">
        <v>100</v>
      </c>
      <c r="C55" t="s">
        <v>25</v>
      </c>
      <c r="D55" s="7">
        <v>85</v>
      </c>
      <c r="E55" s="7">
        <v>108</v>
      </c>
      <c r="F55" s="7">
        <v>748</v>
      </c>
      <c r="G55" s="7">
        <v>68</v>
      </c>
      <c r="H55" s="7">
        <v>14</v>
      </c>
      <c r="I55" s="7">
        <v>297</v>
      </c>
      <c r="J55" s="7">
        <v>134</v>
      </c>
      <c r="K55" s="7">
        <v>239</v>
      </c>
      <c r="L55" s="7">
        <v>92</v>
      </c>
      <c r="M55" s="7">
        <v>129</v>
      </c>
      <c r="N55" s="7">
        <v>385</v>
      </c>
      <c r="O55" s="7">
        <v>125</v>
      </c>
      <c r="P55" s="7">
        <v>519</v>
      </c>
      <c r="Q55" s="7">
        <v>312</v>
      </c>
      <c r="R55" s="7">
        <v>46</v>
      </c>
      <c r="S55" s="7">
        <v>570</v>
      </c>
      <c r="T55" s="7">
        <v>20</v>
      </c>
      <c r="U55" s="7">
        <v>167</v>
      </c>
      <c r="V55" s="7">
        <v>9</v>
      </c>
      <c r="W55" s="7">
        <v>25</v>
      </c>
      <c r="X55" s="7">
        <v>50</v>
      </c>
      <c r="Y55" s="7">
        <v>10</v>
      </c>
      <c r="Z55" s="7">
        <v>19</v>
      </c>
      <c r="AA55" s="7">
        <v>19</v>
      </c>
      <c r="AB55" s="7">
        <v>184</v>
      </c>
      <c r="AC55" s="7">
        <v>7</v>
      </c>
      <c r="AD55" s="7">
        <v>269</v>
      </c>
      <c r="AE55" s="7">
        <v>437</v>
      </c>
      <c r="AF55" s="7">
        <v>45</v>
      </c>
      <c r="AG55" s="7">
        <v>63</v>
      </c>
      <c r="AH55" s="7">
        <v>8</v>
      </c>
      <c r="AI55" s="7">
        <v>162</v>
      </c>
      <c r="AJ55" s="7">
        <v>330</v>
      </c>
      <c r="AK55" s="7">
        <v>0</v>
      </c>
      <c r="AL55" s="7">
        <v>27</v>
      </c>
      <c r="AM55" s="7">
        <v>140</v>
      </c>
      <c r="AN55" s="7">
        <v>102</v>
      </c>
      <c r="AO55" s="7">
        <v>231</v>
      </c>
      <c r="AP55" s="7">
        <v>26</v>
      </c>
      <c r="AQ55" s="7">
        <v>0</v>
      </c>
      <c r="AR55" s="7">
        <v>502</v>
      </c>
      <c r="AS55" s="7">
        <v>667</v>
      </c>
      <c r="AT55" s="7">
        <v>2</v>
      </c>
      <c r="AU55" s="7">
        <v>870</v>
      </c>
      <c r="AV55" s="7">
        <v>0</v>
      </c>
      <c r="AW55" s="7">
        <v>4</v>
      </c>
      <c r="AX55" s="7">
        <v>14</v>
      </c>
      <c r="AY55" s="7">
        <v>10</v>
      </c>
      <c r="AZ55" s="7">
        <v>21</v>
      </c>
      <c r="BA55" s="7">
        <v>43</v>
      </c>
      <c r="BB55" s="7">
        <v>27</v>
      </c>
      <c r="BC55" s="7">
        <v>2</v>
      </c>
      <c r="BD55" s="7">
        <v>2</v>
      </c>
      <c r="BE55" s="7">
        <v>0</v>
      </c>
      <c r="BF55" s="7">
        <v>1</v>
      </c>
      <c r="BG55" s="7">
        <v>0</v>
      </c>
      <c r="BH55" s="7">
        <v>3</v>
      </c>
      <c r="BI55" s="7">
        <v>10</v>
      </c>
      <c r="BJ55" s="7">
        <v>32</v>
      </c>
      <c r="BK55" s="7">
        <v>0</v>
      </c>
      <c r="BL55" s="7">
        <v>30</v>
      </c>
      <c r="BM55" s="7">
        <v>9</v>
      </c>
      <c r="BN55" s="7">
        <v>0</v>
      </c>
      <c r="BO55" s="7">
        <v>742</v>
      </c>
      <c r="BP55" s="7">
        <v>0</v>
      </c>
      <c r="BQ55" s="7">
        <v>25</v>
      </c>
      <c r="BR55" s="7">
        <v>20</v>
      </c>
      <c r="BS55" s="7">
        <v>0</v>
      </c>
      <c r="BT55" s="7">
        <v>334</v>
      </c>
      <c r="BU55" s="7">
        <v>44</v>
      </c>
      <c r="BV55" s="7">
        <v>0</v>
      </c>
      <c r="BW55" s="7">
        <v>2</v>
      </c>
      <c r="BX55" s="7">
        <v>2</v>
      </c>
      <c r="BY55" s="7">
        <v>0</v>
      </c>
      <c r="BZ55" s="7">
        <v>41</v>
      </c>
      <c r="CA55" s="7">
        <v>26</v>
      </c>
      <c r="CB55" s="7">
        <v>4</v>
      </c>
      <c r="CC55" s="7">
        <v>359</v>
      </c>
      <c r="CD55" s="7">
        <v>6</v>
      </c>
      <c r="CE55" s="7">
        <v>29</v>
      </c>
      <c r="CF55" s="7">
        <v>0</v>
      </c>
      <c r="CG55" s="7">
        <v>88</v>
      </c>
      <c r="CH55" s="7">
        <v>0</v>
      </c>
      <c r="CI55" s="7">
        <f>SUM(D55:CH55)</f>
        <v>10192</v>
      </c>
    </row>
    <row r="56" spans="2:87" ht="12.75">
      <c r="B56" t="s">
        <v>101</v>
      </c>
      <c r="C56" t="s">
        <v>26</v>
      </c>
      <c r="D56" s="7">
        <v>21</v>
      </c>
      <c r="E56" s="7">
        <v>11</v>
      </c>
      <c r="F56" s="7">
        <v>184</v>
      </c>
      <c r="G56" s="7">
        <v>49</v>
      </c>
      <c r="H56" s="7">
        <v>175</v>
      </c>
      <c r="I56" s="7">
        <v>59</v>
      </c>
      <c r="J56" s="7">
        <v>22</v>
      </c>
      <c r="K56" s="7">
        <v>36</v>
      </c>
      <c r="L56" s="7">
        <v>75</v>
      </c>
      <c r="M56" s="7">
        <v>73</v>
      </c>
      <c r="N56" s="7">
        <v>102</v>
      </c>
      <c r="O56" s="7">
        <v>97</v>
      </c>
      <c r="P56" s="7">
        <v>226</v>
      </c>
      <c r="Q56" s="7">
        <v>102</v>
      </c>
      <c r="R56" s="7">
        <v>103</v>
      </c>
      <c r="S56" s="7">
        <v>178</v>
      </c>
      <c r="T56" s="7">
        <v>62</v>
      </c>
      <c r="U56" s="7">
        <v>150</v>
      </c>
      <c r="V56" s="7">
        <v>50</v>
      </c>
      <c r="W56" s="7">
        <v>17</v>
      </c>
      <c r="X56" s="7">
        <v>35</v>
      </c>
      <c r="Y56" s="7">
        <v>11</v>
      </c>
      <c r="Z56" s="7">
        <v>18</v>
      </c>
      <c r="AA56" s="7">
        <v>2</v>
      </c>
      <c r="AB56" s="7">
        <v>118</v>
      </c>
      <c r="AC56" s="7">
        <v>116</v>
      </c>
      <c r="AD56" s="7">
        <v>70</v>
      </c>
      <c r="AE56" s="7">
        <v>84</v>
      </c>
      <c r="AF56" s="7">
        <v>2</v>
      </c>
      <c r="AG56" s="7">
        <v>36</v>
      </c>
      <c r="AH56" s="7">
        <v>2</v>
      </c>
      <c r="AI56" s="7">
        <v>132</v>
      </c>
      <c r="AJ56" s="7">
        <v>165</v>
      </c>
      <c r="AK56" s="7">
        <v>0</v>
      </c>
      <c r="AL56" s="7">
        <v>29</v>
      </c>
      <c r="AM56" s="7">
        <v>104</v>
      </c>
      <c r="AN56" s="7">
        <v>53</v>
      </c>
      <c r="AO56" s="7">
        <v>82</v>
      </c>
      <c r="AP56" s="7">
        <v>1</v>
      </c>
      <c r="AQ56" s="7">
        <v>21</v>
      </c>
      <c r="AR56" s="7">
        <v>216</v>
      </c>
      <c r="AS56" s="7">
        <v>209</v>
      </c>
      <c r="AT56" s="7">
        <v>0</v>
      </c>
      <c r="AU56" s="7">
        <v>157</v>
      </c>
      <c r="AV56" s="7">
        <v>0</v>
      </c>
      <c r="AW56" s="7">
        <v>0</v>
      </c>
      <c r="AX56" s="7">
        <v>2</v>
      </c>
      <c r="AY56" s="7">
        <v>3</v>
      </c>
      <c r="AZ56" s="7">
        <v>10</v>
      </c>
      <c r="BA56" s="7">
        <v>16</v>
      </c>
      <c r="BB56" s="7">
        <v>4</v>
      </c>
      <c r="BC56" s="7">
        <v>3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9</v>
      </c>
      <c r="BJ56" s="7">
        <v>10</v>
      </c>
      <c r="BK56" s="7">
        <v>0</v>
      </c>
      <c r="BL56" s="7">
        <v>1</v>
      </c>
      <c r="BM56" s="7">
        <v>0</v>
      </c>
      <c r="BN56" s="7">
        <v>0</v>
      </c>
      <c r="BO56" s="7">
        <v>170</v>
      </c>
      <c r="BP56" s="7">
        <v>0</v>
      </c>
      <c r="BQ56" s="7">
        <v>1</v>
      </c>
      <c r="BR56" s="7">
        <v>15</v>
      </c>
      <c r="BS56" s="7">
        <v>0</v>
      </c>
      <c r="BT56" s="7">
        <v>95</v>
      </c>
      <c r="BU56" s="7">
        <v>17</v>
      </c>
      <c r="BV56" s="7">
        <v>0</v>
      </c>
      <c r="BW56" s="7">
        <v>0</v>
      </c>
      <c r="BX56" s="7">
        <v>1</v>
      </c>
      <c r="BY56" s="7">
        <v>0</v>
      </c>
      <c r="BZ56" s="7">
        <v>18</v>
      </c>
      <c r="CA56" s="7">
        <v>2</v>
      </c>
      <c r="CB56" s="7">
        <v>6</v>
      </c>
      <c r="CC56" s="7">
        <v>87</v>
      </c>
      <c r="CD56" s="7">
        <v>1</v>
      </c>
      <c r="CE56" s="7">
        <v>15</v>
      </c>
      <c r="CF56" s="7">
        <v>0</v>
      </c>
      <c r="CG56" s="7">
        <v>22</v>
      </c>
      <c r="CH56" s="7">
        <v>0</v>
      </c>
      <c r="CI56" s="7">
        <f>SUM(D56:CH56)</f>
        <v>3963</v>
      </c>
    </row>
    <row r="57" spans="2:87" ht="12.75">
      <c r="B57" t="s">
        <v>102</v>
      </c>
      <c r="C57" t="s">
        <v>27</v>
      </c>
      <c r="D57" s="7">
        <v>1</v>
      </c>
      <c r="E57" s="7">
        <v>3</v>
      </c>
      <c r="F57" s="7">
        <v>24</v>
      </c>
      <c r="G57" s="7">
        <v>4</v>
      </c>
      <c r="H57" s="7">
        <v>1</v>
      </c>
      <c r="I57" s="7">
        <v>18</v>
      </c>
      <c r="J57" s="7">
        <v>2</v>
      </c>
      <c r="K57" s="7">
        <v>8</v>
      </c>
      <c r="L57" s="7">
        <v>9</v>
      </c>
      <c r="M57" s="7">
        <v>4</v>
      </c>
      <c r="N57" s="7">
        <v>16</v>
      </c>
      <c r="O57" s="7">
        <v>18</v>
      </c>
      <c r="P57" s="7">
        <v>22</v>
      </c>
      <c r="Q57" s="7">
        <v>10</v>
      </c>
      <c r="R57" s="7">
        <v>7</v>
      </c>
      <c r="S57" s="7">
        <v>15</v>
      </c>
      <c r="T57" s="7">
        <v>2</v>
      </c>
      <c r="U57" s="7">
        <v>24</v>
      </c>
      <c r="V57" s="7">
        <v>2</v>
      </c>
      <c r="W57" s="7">
        <v>1</v>
      </c>
      <c r="X57" s="7">
        <v>4</v>
      </c>
      <c r="Y57" s="7">
        <v>4</v>
      </c>
      <c r="Z57" s="7">
        <v>1</v>
      </c>
      <c r="AA57" s="7">
        <v>1</v>
      </c>
      <c r="AB57" s="7">
        <v>9</v>
      </c>
      <c r="AC57" s="7">
        <v>0</v>
      </c>
      <c r="AD57" s="7">
        <v>8</v>
      </c>
      <c r="AE57" s="7">
        <v>10</v>
      </c>
      <c r="AF57" s="7">
        <v>0</v>
      </c>
      <c r="AG57" s="7">
        <v>5</v>
      </c>
      <c r="AH57" s="7">
        <v>0</v>
      </c>
      <c r="AI57" s="7">
        <v>7</v>
      </c>
      <c r="AJ57" s="7">
        <v>12</v>
      </c>
      <c r="AK57" s="7">
        <v>0</v>
      </c>
      <c r="AL57" s="7">
        <v>4</v>
      </c>
      <c r="AM57" s="7">
        <v>18</v>
      </c>
      <c r="AN57" s="7">
        <v>8</v>
      </c>
      <c r="AO57" s="7">
        <v>12</v>
      </c>
      <c r="AP57" s="7">
        <v>1</v>
      </c>
      <c r="AQ57" s="7">
        <v>0</v>
      </c>
      <c r="AR57" s="7">
        <v>29</v>
      </c>
      <c r="AS57" s="7">
        <v>29</v>
      </c>
      <c r="AT57" s="7">
        <v>0</v>
      </c>
      <c r="AU57" s="7">
        <v>18</v>
      </c>
      <c r="AV57" s="7">
        <v>0</v>
      </c>
      <c r="AW57" s="7">
        <v>0</v>
      </c>
      <c r="AX57" s="7">
        <v>0</v>
      </c>
      <c r="AY57" s="7">
        <v>1</v>
      </c>
      <c r="AZ57" s="7">
        <v>1</v>
      </c>
      <c r="BA57" s="7">
        <v>1</v>
      </c>
      <c r="BB57" s="7">
        <v>1</v>
      </c>
      <c r="BC57" s="7">
        <v>0</v>
      </c>
      <c r="BD57" s="7">
        <v>0</v>
      </c>
      <c r="BE57" s="7">
        <v>0</v>
      </c>
      <c r="BF57" s="7">
        <v>1</v>
      </c>
      <c r="BG57" s="7">
        <v>0</v>
      </c>
      <c r="BH57" s="7">
        <v>0</v>
      </c>
      <c r="BI57" s="7">
        <v>1</v>
      </c>
      <c r="BJ57" s="7">
        <v>4</v>
      </c>
      <c r="BK57" s="7">
        <v>0</v>
      </c>
      <c r="BL57" s="7">
        <v>0</v>
      </c>
      <c r="BM57" s="7">
        <v>0</v>
      </c>
      <c r="BN57" s="7">
        <v>0</v>
      </c>
      <c r="BO57" s="7">
        <v>26</v>
      </c>
      <c r="BP57" s="7">
        <v>0</v>
      </c>
      <c r="BQ57" s="7">
        <v>0</v>
      </c>
      <c r="BR57" s="7">
        <v>0</v>
      </c>
      <c r="BS57" s="7">
        <v>0</v>
      </c>
      <c r="BT57" s="7">
        <v>11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4</v>
      </c>
      <c r="CA57" s="7">
        <v>2</v>
      </c>
      <c r="CB57" s="7">
        <v>1</v>
      </c>
      <c r="CC57" s="7">
        <v>15</v>
      </c>
      <c r="CD57" s="7">
        <v>1</v>
      </c>
      <c r="CE57" s="7">
        <v>1</v>
      </c>
      <c r="CF57" s="7">
        <v>0</v>
      </c>
      <c r="CG57" s="7">
        <v>5</v>
      </c>
      <c r="CH57" s="7">
        <v>0</v>
      </c>
      <c r="CI57" s="7">
        <f>SUM(D57:CH57)</f>
        <v>447</v>
      </c>
    </row>
    <row r="58" spans="2:87" ht="12.75">
      <c r="B58" t="s">
        <v>103</v>
      </c>
      <c r="C58" t="s">
        <v>40</v>
      </c>
      <c r="D58" s="7">
        <v>0</v>
      </c>
      <c r="E58" s="7">
        <v>1</v>
      </c>
      <c r="F58" s="7">
        <v>8</v>
      </c>
      <c r="G58" s="7">
        <v>1</v>
      </c>
      <c r="H58" s="7">
        <v>3</v>
      </c>
      <c r="I58" s="7">
        <v>6</v>
      </c>
      <c r="J58" s="7">
        <v>1</v>
      </c>
      <c r="K58" s="7">
        <v>2</v>
      </c>
      <c r="L58" s="7">
        <v>4</v>
      </c>
      <c r="M58" s="7">
        <v>1</v>
      </c>
      <c r="N58" s="7">
        <v>3</v>
      </c>
      <c r="O58" s="7">
        <v>5</v>
      </c>
      <c r="P58" s="7">
        <v>10</v>
      </c>
      <c r="Q58" s="7">
        <v>9</v>
      </c>
      <c r="R58" s="7">
        <v>7</v>
      </c>
      <c r="S58" s="7">
        <v>7</v>
      </c>
      <c r="T58" s="7">
        <v>8</v>
      </c>
      <c r="U58" s="7">
        <v>10</v>
      </c>
      <c r="V58" s="7">
        <v>2</v>
      </c>
      <c r="W58" s="7">
        <v>0</v>
      </c>
      <c r="X58" s="7">
        <v>4</v>
      </c>
      <c r="Y58" s="7">
        <v>1</v>
      </c>
      <c r="Z58" s="7">
        <v>0</v>
      </c>
      <c r="AA58" s="7">
        <v>0</v>
      </c>
      <c r="AB58" s="7">
        <v>8</v>
      </c>
      <c r="AC58" s="7">
        <v>3</v>
      </c>
      <c r="AD58" s="7">
        <v>4</v>
      </c>
      <c r="AE58" s="7">
        <v>7</v>
      </c>
      <c r="AF58" s="7">
        <v>0</v>
      </c>
      <c r="AG58" s="7">
        <v>1</v>
      </c>
      <c r="AH58" s="7">
        <v>0</v>
      </c>
      <c r="AI58" s="7">
        <v>9</v>
      </c>
      <c r="AJ58" s="7">
        <v>12</v>
      </c>
      <c r="AK58" s="7">
        <v>0</v>
      </c>
      <c r="AL58" s="7">
        <v>1</v>
      </c>
      <c r="AM58" s="7">
        <v>8</v>
      </c>
      <c r="AN58" s="7">
        <v>2</v>
      </c>
      <c r="AO58" s="7">
        <v>3</v>
      </c>
      <c r="AP58" s="7">
        <v>2</v>
      </c>
      <c r="AQ58" s="7">
        <v>2</v>
      </c>
      <c r="AR58" s="7">
        <v>9</v>
      </c>
      <c r="AS58" s="7">
        <v>3</v>
      </c>
      <c r="AT58" s="7">
        <v>0</v>
      </c>
      <c r="AU58" s="7">
        <v>8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2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6</v>
      </c>
      <c r="BP58" s="7">
        <v>0</v>
      </c>
      <c r="BQ58" s="7">
        <v>0</v>
      </c>
      <c r="BR58" s="7">
        <v>1</v>
      </c>
      <c r="BS58" s="7">
        <v>0</v>
      </c>
      <c r="BT58" s="7">
        <v>0</v>
      </c>
      <c r="BU58" s="7">
        <v>0</v>
      </c>
      <c r="BV58" s="7">
        <v>1</v>
      </c>
      <c r="BW58" s="7">
        <v>0</v>
      </c>
      <c r="BX58" s="7">
        <v>0</v>
      </c>
      <c r="BY58" s="7">
        <v>0</v>
      </c>
      <c r="BZ58" s="7">
        <v>1</v>
      </c>
      <c r="CA58" s="7">
        <v>0</v>
      </c>
      <c r="CB58" s="7">
        <v>1</v>
      </c>
      <c r="CC58" s="7">
        <v>1</v>
      </c>
      <c r="CD58" s="7">
        <v>1</v>
      </c>
      <c r="CE58" s="7">
        <v>0</v>
      </c>
      <c r="CF58" s="7">
        <v>0</v>
      </c>
      <c r="CG58" s="7">
        <v>2</v>
      </c>
      <c r="CH58" s="7">
        <v>0</v>
      </c>
      <c r="CI58" s="7">
        <f>SUM(D58:CH58)</f>
        <v>191</v>
      </c>
    </row>
    <row r="59" spans="1:94" s="2" customFormat="1" ht="12.75">
      <c r="A59"/>
      <c r="B59"/>
      <c r="C5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6"/>
      <c r="CL59" s="6"/>
      <c r="CM59" s="6"/>
      <c r="CN59" s="6"/>
      <c r="CO59" s="6"/>
      <c r="CP59" s="6"/>
    </row>
    <row r="60" spans="1:87" ht="12.75">
      <c r="A60" t="s">
        <v>104</v>
      </c>
      <c r="B60" t="s">
        <v>45</v>
      </c>
      <c r="C60" s="2" t="s">
        <v>25</v>
      </c>
      <c r="D60" s="7">
        <v>90</v>
      </c>
      <c r="E60" s="7">
        <v>110</v>
      </c>
      <c r="F60" s="7">
        <v>762</v>
      </c>
      <c r="G60" s="7">
        <v>72</v>
      </c>
      <c r="H60" s="7">
        <v>16</v>
      </c>
      <c r="I60" s="7">
        <v>308</v>
      </c>
      <c r="J60" s="7">
        <v>129</v>
      </c>
      <c r="K60" s="7">
        <v>246</v>
      </c>
      <c r="L60" s="7">
        <v>99</v>
      </c>
      <c r="M60" s="7">
        <v>131</v>
      </c>
      <c r="N60" s="7">
        <v>385</v>
      </c>
      <c r="O60" s="7">
        <v>128</v>
      </c>
      <c r="P60" s="7">
        <v>544</v>
      </c>
      <c r="Q60" s="7">
        <v>322</v>
      </c>
      <c r="R60" s="7">
        <v>50</v>
      </c>
      <c r="S60" s="7">
        <v>582</v>
      </c>
      <c r="T60" s="7">
        <v>22</v>
      </c>
      <c r="U60" s="7">
        <v>182</v>
      </c>
      <c r="V60" s="7">
        <v>10</v>
      </c>
      <c r="W60" s="7">
        <v>27</v>
      </c>
      <c r="X60" s="7">
        <v>51</v>
      </c>
      <c r="Y60" s="7">
        <v>11</v>
      </c>
      <c r="Z60" s="7">
        <v>20</v>
      </c>
      <c r="AA60" s="7">
        <v>18</v>
      </c>
      <c r="AB60" s="7">
        <v>194</v>
      </c>
      <c r="AC60" s="7">
        <v>7</v>
      </c>
      <c r="AD60" s="7">
        <v>276</v>
      </c>
      <c r="AE60" s="7">
        <v>442</v>
      </c>
      <c r="AF60" s="7">
        <v>46</v>
      </c>
      <c r="AG60" s="7">
        <v>68</v>
      </c>
      <c r="AH60" s="7">
        <v>8</v>
      </c>
      <c r="AI60" s="7">
        <v>170</v>
      </c>
      <c r="AJ60" s="7">
        <v>344</v>
      </c>
      <c r="AK60" s="7">
        <v>0</v>
      </c>
      <c r="AL60" s="7">
        <v>29</v>
      </c>
      <c r="AM60" s="7">
        <v>144</v>
      </c>
      <c r="AN60" s="7">
        <v>102</v>
      </c>
      <c r="AO60" s="7">
        <v>235</v>
      </c>
      <c r="AP60" s="7">
        <v>28</v>
      </c>
      <c r="AQ60" s="7">
        <v>1</v>
      </c>
      <c r="AR60" s="7">
        <v>509</v>
      </c>
      <c r="AS60" s="7">
        <v>683</v>
      </c>
      <c r="AT60" s="7">
        <v>2</v>
      </c>
      <c r="AU60" s="7">
        <v>886</v>
      </c>
      <c r="AV60" s="7">
        <v>0</v>
      </c>
      <c r="AW60" s="7">
        <v>4</v>
      </c>
      <c r="AX60" s="7">
        <v>12</v>
      </c>
      <c r="AY60" s="7">
        <v>13</v>
      </c>
      <c r="AZ60" s="7">
        <v>20</v>
      </c>
      <c r="BA60" s="7">
        <v>42</v>
      </c>
      <c r="BB60" s="7">
        <v>28</v>
      </c>
      <c r="BC60" s="7">
        <v>2</v>
      </c>
      <c r="BD60" s="7">
        <v>2</v>
      </c>
      <c r="BE60" s="7">
        <v>0</v>
      </c>
      <c r="BF60" s="7">
        <v>1</v>
      </c>
      <c r="BG60" s="7">
        <v>0</v>
      </c>
      <c r="BH60" s="7">
        <v>3</v>
      </c>
      <c r="BI60" s="7">
        <v>10</v>
      </c>
      <c r="BJ60" s="7">
        <v>34</v>
      </c>
      <c r="BK60" s="7">
        <v>0</v>
      </c>
      <c r="BL60" s="7">
        <v>30</v>
      </c>
      <c r="BM60" s="7">
        <v>9</v>
      </c>
      <c r="BN60" s="7">
        <v>0</v>
      </c>
      <c r="BO60" s="7">
        <v>761</v>
      </c>
      <c r="BP60" s="7">
        <v>0</v>
      </c>
      <c r="BQ60" s="7">
        <v>24</v>
      </c>
      <c r="BR60" s="7">
        <v>22</v>
      </c>
      <c r="BS60" s="7">
        <v>0</v>
      </c>
      <c r="BT60" s="7">
        <v>338</v>
      </c>
      <c r="BU60" s="7">
        <v>44</v>
      </c>
      <c r="BV60" s="7">
        <v>0</v>
      </c>
      <c r="BW60" s="7">
        <v>2</v>
      </c>
      <c r="BX60" s="7">
        <v>2</v>
      </c>
      <c r="BY60" s="7">
        <v>0</v>
      </c>
      <c r="BZ60" s="7">
        <v>43</v>
      </c>
      <c r="CA60" s="7">
        <v>26</v>
      </c>
      <c r="CB60" s="7">
        <v>4</v>
      </c>
      <c r="CC60" s="7">
        <v>362</v>
      </c>
      <c r="CD60" s="7">
        <v>7</v>
      </c>
      <c r="CE60" s="7">
        <v>30</v>
      </c>
      <c r="CF60" s="7">
        <v>0</v>
      </c>
      <c r="CG60" s="7">
        <v>81</v>
      </c>
      <c r="CH60" s="7">
        <v>0</v>
      </c>
      <c r="CI60" s="7">
        <f>SUM(D60:CH60)</f>
        <v>10445</v>
      </c>
    </row>
    <row r="61" spans="2:87" ht="12.75">
      <c r="B61" s="2" t="s">
        <v>105</v>
      </c>
      <c r="C61" s="2" t="s">
        <v>26</v>
      </c>
      <c r="D61" s="7">
        <v>18</v>
      </c>
      <c r="E61" s="7">
        <v>9</v>
      </c>
      <c r="F61" s="7">
        <v>183</v>
      </c>
      <c r="G61" s="7">
        <v>45</v>
      </c>
      <c r="H61" s="7">
        <v>177</v>
      </c>
      <c r="I61" s="7">
        <v>54</v>
      </c>
      <c r="J61" s="7">
        <v>25</v>
      </c>
      <c r="K61" s="7">
        <v>33</v>
      </c>
      <c r="L61" s="7">
        <v>76</v>
      </c>
      <c r="M61" s="7">
        <v>71</v>
      </c>
      <c r="N61" s="7">
        <v>103</v>
      </c>
      <c r="O61" s="7">
        <v>103</v>
      </c>
      <c r="P61" s="7">
        <v>219</v>
      </c>
      <c r="Q61" s="7">
        <v>94</v>
      </c>
      <c r="R61" s="7">
        <v>107</v>
      </c>
      <c r="S61" s="7">
        <v>170</v>
      </c>
      <c r="T61" s="7">
        <v>65</v>
      </c>
      <c r="U61" s="7">
        <v>144</v>
      </c>
      <c r="V61" s="7">
        <v>51</v>
      </c>
      <c r="W61" s="7">
        <v>16</v>
      </c>
      <c r="X61" s="7">
        <v>36</v>
      </c>
      <c r="Y61" s="7">
        <v>14</v>
      </c>
      <c r="Z61" s="7">
        <v>17</v>
      </c>
      <c r="AA61" s="7">
        <v>3</v>
      </c>
      <c r="AB61" s="7">
        <v>119</v>
      </c>
      <c r="AC61" s="7">
        <v>117</v>
      </c>
      <c r="AD61" s="7">
        <v>60</v>
      </c>
      <c r="AE61" s="7">
        <v>84</v>
      </c>
      <c r="AF61" s="7">
        <v>1</v>
      </c>
      <c r="AG61" s="7">
        <v>35</v>
      </c>
      <c r="AH61" s="7">
        <v>2</v>
      </c>
      <c r="AI61" s="7">
        <v>135</v>
      </c>
      <c r="AJ61" s="7">
        <v>167</v>
      </c>
      <c r="AK61" s="7">
        <v>0</v>
      </c>
      <c r="AL61" s="7">
        <v>28</v>
      </c>
      <c r="AM61" s="7">
        <v>112</v>
      </c>
      <c r="AN61" s="7">
        <v>57</v>
      </c>
      <c r="AO61" s="7">
        <v>80</v>
      </c>
      <c r="AP61" s="7">
        <v>1</v>
      </c>
      <c r="AQ61" s="7">
        <v>22</v>
      </c>
      <c r="AR61" s="7">
        <v>219</v>
      </c>
      <c r="AS61" s="7">
        <v>202</v>
      </c>
      <c r="AT61" s="7">
        <v>0</v>
      </c>
      <c r="AU61" s="7">
        <v>155</v>
      </c>
      <c r="AV61" s="7">
        <v>0</v>
      </c>
      <c r="AW61" s="7">
        <v>0</v>
      </c>
      <c r="AX61" s="7">
        <v>3</v>
      </c>
      <c r="AY61" s="7">
        <v>1</v>
      </c>
      <c r="AZ61" s="7">
        <v>11</v>
      </c>
      <c r="BA61" s="7">
        <v>18</v>
      </c>
      <c r="BB61" s="7">
        <v>3</v>
      </c>
      <c r="BC61" s="7">
        <v>4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9</v>
      </c>
      <c r="BJ61" s="7">
        <v>10</v>
      </c>
      <c r="BK61" s="7">
        <v>0</v>
      </c>
      <c r="BL61" s="7">
        <v>0</v>
      </c>
      <c r="BM61" s="7">
        <v>0</v>
      </c>
      <c r="BN61" s="7">
        <v>0</v>
      </c>
      <c r="BO61" s="7">
        <v>159</v>
      </c>
      <c r="BP61" s="7">
        <v>0</v>
      </c>
      <c r="BQ61" s="7">
        <v>1</v>
      </c>
      <c r="BR61" s="7">
        <v>12</v>
      </c>
      <c r="BS61" s="7">
        <v>0</v>
      </c>
      <c r="BT61" s="7">
        <v>90</v>
      </c>
      <c r="BU61" s="7">
        <v>17</v>
      </c>
      <c r="BV61" s="7">
        <v>1</v>
      </c>
      <c r="BW61" s="7">
        <v>0</v>
      </c>
      <c r="BX61" s="7">
        <v>1</v>
      </c>
      <c r="BY61" s="7">
        <v>0</v>
      </c>
      <c r="BZ61" s="7">
        <v>16</v>
      </c>
      <c r="CA61" s="7">
        <v>2</v>
      </c>
      <c r="CB61" s="7">
        <v>7</v>
      </c>
      <c r="CC61" s="7">
        <v>82</v>
      </c>
      <c r="CD61" s="7">
        <v>2</v>
      </c>
      <c r="CE61" s="7">
        <v>15</v>
      </c>
      <c r="CF61" s="7">
        <v>0</v>
      </c>
      <c r="CG61" s="7">
        <v>29</v>
      </c>
      <c r="CH61" s="7">
        <v>0</v>
      </c>
      <c r="CI61" s="7">
        <f>SUM(D61:CH61)</f>
        <v>3922</v>
      </c>
    </row>
    <row r="62" spans="2:87" ht="12.75">
      <c r="B62" s="2" t="s">
        <v>29</v>
      </c>
      <c r="C62" s="2" t="s">
        <v>27</v>
      </c>
      <c r="D62" s="7">
        <v>1</v>
      </c>
      <c r="E62" s="7">
        <v>3</v>
      </c>
      <c r="F62" s="7">
        <v>21</v>
      </c>
      <c r="G62" s="7">
        <v>7</v>
      </c>
      <c r="H62" s="7">
        <v>1</v>
      </c>
      <c r="I62" s="7">
        <v>17</v>
      </c>
      <c r="J62" s="7">
        <v>6</v>
      </c>
      <c r="K62" s="7">
        <v>7</v>
      </c>
      <c r="L62" s="7">
        <v>6</v>
      </c>
      <c r="M62" s="7">
        <v>4</v>
      </c>
      <c r="N62" s="7">
        <v>18</v>
      </c>
      <c r="O62" s="7">
        <v>13</v>
      </c>
      <c r="P62" s="7">
        <v>15</v>
      </c>
      <c r="Q62" s="7">
        <v>9</v>
      </c>
      <c r="R62" s="7">
        <v>9</v>
      </c>
      <c r="S62" s="7">
        <v>23</v>
      </c>
      <c r="T62" s="7">
        <v>4</v>
      </c>
      <c r="U62" s="7">
        <v>25</v>
      </c>
      <c r="V62" s="7">
        <v>0</v>
      </c>
      <c r="W62" s="7">
        <v>1</v>
      </c>
      <c r="X62" s="7">
        <v>6</v>
      </c>
      <c r="Y62" s="7">
        <v>2</v>
      </c>
      <c r="Z62" s="7">
        <v>1</v>
      </c>
      <c r="AA62" s="7">
        <v>1</v>
      </c>
      <c r="AB62" s="7">
        <v>8</v>
      </c>
      <c r="AC62" s="7">
        <v>0</v>
      </c>
      <c r="AD62" s="7">
        <v>12</v>
      </c>
      <c r="AE62" s="7">
        <v>11</v>
      </c>
      <c r="AF62" s="7">
        <v>0</v>
      </c>
      <c r="AG62" s="7">
        <v>4</v>
      </c>
      <c r="AH62" s="7">
        <v>0</v>
      </c>
      <c r="AI62" s="7">
        <v>8</v>
      </c>
      <c r="AJ62" s="7">
        <v>10</v>
      </c>
      <c r="AK62" s="7">
        <v>0</v>
      </c>
      <c r="AL62" s="7">
        <v>3</v>
      </c>
      <c r="AM62" s="7">
        <v>15</v>
      </c>
      <c r="AN62" s="7">
        <v>8</v>
      </c>
      <c r="AO62" s="7">
        <v>11</v>
      </c>
      <c r="AP62" s="7">
        <v>1</v>
      </c>
      <c r="AQ62" s="7">
        <v>0</v>
      </c>
      <c r="AR62" s="7">
        <v>32</v>
      </c>
      <c r="AS62" s="7">
        <v>20</v>
      </c>
      <c r="AT62" s="7">
        <v>0</v>
      </c>
      <c r="AU62" s="7">
        <v>12</v>
      </c>
      <c r="AV62" s="7">
        <v>0</v>
      </c>
      <c r="AW62" s="7">
        <v>0</v>
      </c>
      <c r="AX62" s="7">
        <v>1</v>
      </c>
      <c r="AY62" s="7">
        <v>1</v>
      </c>
      <c r="AZ62" s="7">
        <v>1</v>
      </c>
      <c r="BA62" s="7">
        <v>2</v>
      </c>
      <c r="BB62" s="7">
        <v>1</v>
      </c>
      <c r="BC62" s="7">
        <v>0</v>
      </c>
      <c r="BD62" s="7">
        <v>0</v>
      </c>
      <c r="BE62" s="7">
        <v>0</v>
      </c>
      <c r="BF62" s="7">
        <v>1</v>
      </c>
      <c r="BG62" s="7">
        <v>0</v>
      </c>
      <c r="BH62" s="7">
        <v>0</v>
      </c>
      <c r="BI62" s="7">
        <v>1</v>
      </c>
      <c r="BJ62" s="7">
        <v>1</v>
      </c>
      <c r="BK62" s="7">
        <v>0</v>
      </c>
      <c r="BL62" s="7">
        <v>0</v>
      </c>
      <c r="BM62" s="7">
        <v>0</v>
      </c>
      <c r="BN62" s="7">
        <v>0</v>
      </c>
      <c r="BO62" s="7">
        <v>24</v>
      </c>
      <c r="BP62" s="7">
        <v>0</v>
      </c>
      <c r="BQ62" s="7">
        <v>0</v>
      </c>
      <c r="BR62" s="7">
        <v>0</v>
      </c>
      <c r="BS62" s="7">
        <v>0</v>
      </c>
      <c r="BT62" s="7">
        <v>14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4</v>
      </c>
      <c r="CA62" s="7">
        <v>1</v>
      </c>
      <c r="CB62" s="7">
        <v>1</v>
      </c>
      <c r="CC62" s="7">
        <v>16</v>
      </c>
      <c r="CD62" s="7">
        <v>1</v>
      </c>
      <c r="CE62" s="7">
        <v>0</v>
      </c>
      <c r="CF62" s="7">
        <v>0</v>
      </c>
      <c r="CG62" s="7">
        <v>7</v>
      </c>
      <c r="CH62" s="7">
        <v>0</v>
      </c>
      <c r="CI62" s="7">
        <f>SUM(D62:CH62)</f>
        <v>432</v>
      </c>
    </row>
    <row r="63" spans="3:86" ht="12.75"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</row>
    <row r="64" spans="1:87" ht="12.75">
      <c r="A64" t="s">
        <v>106</v>
      </c>
      <c r="B64" t="s">
        <v>108</v>
      </c>
      <c r="C64" s="2" t="s">
        <v>25</v>
      </c>
      <c r="D64" s="7">
        <v>88</v>
      </c>
      <c r="E64" s="7">
        <v>110</v>
      </c>
      <c r="F64" s="7">
        <v>769</v>
      </c>
      <c r="G64" s="7">
        <v>73</v>
      </c>
      <c r="H64" s="7">
        <v>15</v>
      </c>
      <c r="I64" s="7">
        <v>306</v>
      </c>
      <c r="J64" s="7">
        <v>133</v>
      </c>
      <c r="K64" s="7">
        <v>247</v>
      </c>
      <c r="L64" s="7">
        <v>95</v>
      </c>
      <c r="M64" s="7">
        <v>131</v>
      </c>
      <c r="N64" s="7">
        <v>388</v>
      </c>
      <c r="O64" s="7">
        <v>129</v>
      </c>
      <c r="P64" s="7">
        <v>542</v>
      </c>
      <c r="Q64" s="7">
        <v>322</v>
      </c>
      <c r="R64" s="7">
        <v>52</v>
      </c>
      <c r="S64" s="7">
        <v>586</v>
      </c>
      <c r="T64" s="7">
        <v>23</v>
      </c>
      <c r="U64" s="7">
        <v>187</v>
      </c>
      <c r="V64" s="7">
        <v>11</v>
      </c>
      <c r="W64" s="7">
        <v>26</v>
      </c>
      <c r="X64" s="7">
        <v>50</v>
      </c>
      <c r="Y64" s="1">
        <v>9</v>
      </c>
      <c r="Z64" s="7">
        <v>20</v>
      </c>
      <c r="AA64" s="7">
        <v>20</v>
      </c>
      <c r="AB64" s="7">
        <v>193</v>
      </c>
      <c r="AC64" s="7">
        <v>8</v>
      </c>
      <c r="AD64" s="7">
        <v>278</v>
      </c>
      <c r="AE64" s="7">
        <v>446</v>
      </c>
      <c r="AF64" s="7">
        <v>44</v>
      </c>
      <c r="AG64" s="7">
        <v>67</v>
      </c>
      <c r="AH64" s="7">
        <v>8</v>
      </c>
      <c r="AI64" s="7">
        <v>175</v>
      </c>
      <c r="AJ64" s="7">
        <v>342</v>
      </c>
      <c r="AK64" s="7">
        <v>0</v>
      </c>
      <c r="AL64" s="7">
        <v>28</v>
      </c>
      <c r="AM64" s="7">
        <v>137</v>
      </c>
      <c r="AN64" s="7">
        <v>100</v>
      </c>
      <c r="AO64" s="7">
        <v>234</v>
      </c>
      <c r="AP64" s="7">
        <v>28</v>
      </c>
      <c r="AQ64" s="7">
        <v>2</v>
      </c>
      <c r="AR64" s="7">
        <v>509</v>
      </c>
      <c r="AS64" s="7">
        <v>671</v>
      </c>
      <c r="AT64" s="7">
        <v>2</v>
      </c>
      <c r="AU64" s="7">
        <v>876</v>
      </c>
      <c r="AV64" s="7">
        <v>0</v>
      </c>
      <c r="AW64" s="7">
        <v>4</v>
      </c>
      <c r="AX64" s="7">
        <v>13</v>
      </c>
      <c r="AY64" s="7">
        <v>11</v>
      </c>
      <c r="AZ64" s="7">
        <v>21</v>
      </c>
      <c r="BA64" s="7">
        <v>42</v>
      </c>
      <c r="BB64" s="7">
        <v>28</v>
      </c>
      <c r="BC64" s="7">
        <v>2</v>
      </c>
      <c r="BD64" s="7">
        <v>2</v>
      </c>
      <c r="BE64" s="7">
        <v>0</v>
      </c>
      <c r="BF64" s="7">
        <v>2</v>
      </c>
      <c r="BG64" s="7">
        <v>0</v>
      </c>
      <c r="BH64" s="7">
        <v>3</v>
      </c>
      <c r="BI64" s="7">
        <v>10</v>
      </c>
      <c r="BJ64" s="7">
        <v>33</v>
      </c>
      <c r="BK64" s="7">
        <v>0</v>
      </c>
      <c r="BL64" s="7">
        <v>30</v>
      </c>
      <c r="BM64" s="7">
        <v>9</v>
      </c>
      <c r="BN64" s="7">
        <v>0</v>
      </c>
      <c r="BO64" s="7">
        <v>755</v>
      </c>
      <c r="BP64" s="7">
        <v>0</v>
      </c>
      <c r="BQ64" s="7">
        <v>25</v>
      </c>
      <c r="BR64" s="7">
        <v>22</v>
      </c>
      <c r="BS64" s="7">
        <v>0</v>
      </c>
      <c r="BT64" s="7">
        <v>334</v>
      </c>
      <c r="BU64" s="7">
        <v>44</v>
      </c>
      <c r="BV64" s="7">
        <v>0</v>
      </c>
      <c r="BW64" s="7">
        <v>2</v>
      </c>
      <c r="BX64" s="7">
        <v>1</v>
      </c>
      <c r="BY64" s="7">
        <v>0</v>
      </c>
      <c r="BZ64" s="7">
        <v>46</v>
      </c>
      <c r="CA64" s="7">
        <v>26</v>
      </c>
      <c r="CB64" s="7">
        <v>4</v>
      </c>
      <c r="CC64" s="7">
        <v>363</v>
      </c>
      <c r="CD64" s="7">
        <v>6</v>
      </c>
      <c r="CE64" s="7">
        <v>29</v>
      </c>
      <c r="CF64" s="7">
        <v>0</v>
      </c>
      <c r="CG64" s="7">
        <v>79</v>
      </c>
      <c r="CH64" s="7">
        <v>0</v>
      </c>
      <c r="CI64" s="7">
        <f>SUM(D64:CH64)</f>
        <v>10426</v>
      </c>
    </row>
    <row r="65" spans="1:87" ht="12.75">
      <c r="A65" t="s">
        <v>107</v>
      </c>
      <c r="B65" t="s">
        <v>109</v>
      </c>
      <c r="C65" s="2" t="s">
        <v>26</v>
      </c>
      <c r="D65" s="7">
        <v>18</v>
      </c>
      <c r="E65" s="7">
        <v>9</v>
      </c>
      <c r="F65" s="7">
        <v>174</v>
      </c>
      <c r="G65" s="7">
        <v>46</v>
      </c>
      <c r="H65" s="7">
        <v>178</v>
      </c>
      <c r="I65" s="7">
        <v>56</v>
      </c>
      <c r="J65" s="7">
        <v>24</v>
      </c>
      <c r="K65" s="7">
        <v>31</v>
      </c>
      <c r="L65" s="7">
        <v>80</v>
      </c>
      <c r="M65" s="7">
        <v>70</v>
      </c>
      <c r="N65" s="7">
        <v>100</v>
      </c>
      <c r="O65" s="7">
        <v>101</v>
      </c>
      <c r="P65" s="7">
        <v>212</v>
      </c>
      <c r="Q65" s="7">
        <v>91</v>
      </c>
      <c r="R65" s="7">
        <v>103</v>
      </c>
      <c r="S65" s="7">
        <v>164</v>
      </c>
      <c r="T65" s="7">
        <v>63</v>
      </c>
      <c r="U65" s="7">
        <v>145</v>
      </c>
      <c r="V65" s="7">
        <v>48</v>
      </c>
      <c r="W65" s="7">
        <v>16</v>
      </c>
      <c r="X65" s="7">
        <v>36</v>
      </c>
      <c r="Y65" s="1">
        <v>13</v>
      </c>
      <c r="Z65" s="7">
        <v>14</v>
      </c>
      <c r="AA65" s="7">
        <v>2</v>
      </c>
      <c r="AB65" s="7">
        <v>114</v>
      </c>
      <c r="AC65" s="7">
        <v>117</v>
      </c>
      <c r="AD65" s="7">
        <v>58</v>
      </c>
      <c r="AE65" s="7">
        <v>75</v>
      </c>
      <c r="AF65" s="7">
        <v>2</v>
      </c>
      <c r="AG65" s="7">
        <v>35</v>
      </c>
      <c r="AH65" s="7">
        <v>2</v>
      </c>
      <c r="AI65" s="7">
        <v>126</v>
      </c>
      <c r="AJ65" s="7">
        <v>166</v>
      </c>
      <c r="AK65" s="7">
        <v>0</v>
      </c>
      <c r="AL65" s="7">
        <v>28</v>
      </c>
      <c r="AM65" s="7">
        <v>111</v>
      </c>
      <c r="AN65" s="7">
        <v>55</v>
      </c>
      <c r="AO65" s="7">
        <v>78</v>
      </c>
      <c r="AP65" s="7">
        <v>0</v>
      </c>
      <c r="AQ65" s="7">
        <v>21</v>
      </c>
      <c r="AR65" s="7">
        <v>214</v>
      </c>
      <c r="AS65" s="7">
        <v>203</v>
      </c>
      <c r="AT65" s="7">
        <v>0</v>
      </c>
      <c r="AU65" s="7">
        <v>154</v>
      </c>
      <c r="AV65" s="7">
        <v>0</v>
      </c>
      <c r="AW65" s="7">
        <v>0</v>
      </c>
      <c r="AX65" s="7">
        <v>2</v>
      </c>
      <c r="AY65" s="7">
        <v>2</v>
      </c>
      <c r="AZ65" s="7">
        <v>10</v>
      </c>
      <c r="BA65" s="7">
        <v>17</v>
      </c>
      <c r="BB65" s="7">
        <v>3</v>
      </c>
      <c r="BC65" s="7">
        <v>4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9</v>
      </c>
      <c r="BJ65" s="7">
        <v>11</v>
      </c>
      <c r="BK65" s="7">
        <v>0</v>
      </c>
      <c r="BL65" s="7">
        <v>0</v>
      </c>
      <c r="BM65" s="7">
        <v>0</v>
      </c>
      <c r="BN65" s="7">
        <v>0</v>
      </c>
      <c r="BO65" s="7">
        <v>154</v>
      </c>
      <c r="BP65" s="7">
        <v>0</v>
      </c>
      <c r="BQ65" s="7">
        <v>1</v>
      </c>
      <c r="BR65" s="7">
        <v>11</v>
      </c>
      <c r="BS65" s="7">
        <v>0</v>
      </c>
      <c r="BT65" s="7">
        <v>97</v>
      </c>
      <c r="BU65" s="7">
        <v>17</v>
      </c>
      <c r="BV65" s="7">
        <v>1</v>
      </c>
      <c r="BW65" s="7">
        <v>0</v>
      </c>
      <c r="BX65" s="7">
        <v>1</v>
      </c>
      <c r="BY65" s="7">
        <v>0</v>
      </c>
      <c r="BZ65" s="7">
        <v>13</v>
      </c>
      <c r="CA65" s="7">
        <v>0</v>
      </c>
      <c r="CB65" s="7">
        <v>6</v>
      </c>
      <c r="CC65" s="7">
        <v>83</v>
      </c>
      <c r="CD65" s="7">
        <v>2</v>
      </c>
      <c r="CE65" s="7">
        <v>15</v>
      </c>
      <c r="CF65" s="7">
        <v>0</v>
      </c>
      <c r="CG65" s="7">
        <v>30</v>
      </c>
      <c r="CH65" s="7">
        <v>0</v>
      </c>
      <c r="CI65" s="7">
        <f>SUM(D65:CH65)</f>
        <v>3842</v>
      </c>
    </row>
    <row r="66" spans="2:94" s="2" customFormat="1" ht="12.75">
      <c r="B66" s="2" t="s">
        <v>46</v>
      </c>
      <c r="C66" s="2" t="s">
        <v>27</v>
      </c>
      <c r="D66" s="8">
        <v>1</v>
      </c>
      <c r="E66" s="8">
        <v>4</v>
      </c>
      <c r="F66" s="8">
        <v>20</v>
      </c>
      <c r="G66" s="8">
        <v>5</v>
      </c>
      <c r="H66" s="8">
        <v>0</v>
      </c>
      <c r="I66" s="8">
        <v>10</v>
      </c>
      <c r="J66" s="8">
        <v>3</v>
      </c>
      <c r="K66" s="8">
        <v>4</v>
      </c>
      <c r="L66" s="8">
        <v>4</v>
      </c>
      <c r="M66" s="8">
        <v>5</v>
      </c>
      <c r="N66" s="8">
        <v>17</v>
      </c>
      <c r="O66" s="8">
        <v>15</v>
      </c>
      <c r="P66" s="8">
        <v>26</v>
      </c>
      <c r="Q66" s="8">
        <v>11</v>
      </c>
      <c r="R66" s="8">
        <v>7</v>
      </c>
      <c r="S66" s="8">
        <v>18</v>
      </c>
      <c r="T66" s="8">
        <v>3</v>
      </c>
      <c r="U66" s="8">
        <v>19</v>
      </c>
      <c r="V66" s="8">
        <v>1</v>
      </c>
      <c r="W66" s="8">
        <v>1</v>
      </c>
      <c r="X66" s="8">
        <v>7</v>
      </c>
      <c r="Y66" s="6">
        <v>2</v>
      </c>
      <c r="Z66" s="8">
        <v>3</v>
      </c>
      <c r="AA66" s="8">
        <v>1</v>
      </c>
      <c r="AB66" s="8">
        <v>9</v>
      </c>
      <c r="AC66" s="8">
        <v>0</v>
      </c>
      <c r="AD66" s="8">
        <v>6</v>
      </c>
      <c r="AE66" s="8">
        <v>12</v>
      </c>
      <c r="AF66" s="8">
        <v>1</v>
      </c>
      <c r="AG66" s="8">
        <v>4</v>
      </c>
      <c r="AH66" s="8">
        <v>0</v>
      </c>
      <c r="AI66" s="8">
        <v>11</v>
      </c>
      <c r="AJ66" s="8">
        <v>11</v>
      </c>
      <c r="AK66" s="8">
        <v>0</v>
      </c>
      <c r="AL66" s="8">
        <v>4</v>
      </c>
      <c r="AM66" s="8">
        <v>21</v>
      </c>
      <c r="AN66" s="8">
        <v>9</v>
      </c>
      <c r="AO66" s="8">
        <v>11</v>
      </c>
      <c r="AP66" s="8">
        <v>2</v>
      </c>
      <c r="AQ66" s="8">
        <v>0</v>
      </c>
      <c r="AR66" s="8">
        <v>31</v>
      </c>
      <c r="AS66" s="8">
        <v>21</v>
      </c>
      <c r="AT66" s="8">
        <v>0</v>
      </c>
      <c r="AU66" s="8">
        <v>17</v>
      </c>
      <c r="AV66" s="8">
        <v>0</v>
      </c>
      <c r="AW66" s="8">
        <v>0</v>
      </c>
      <c r="AX66" s="8">
        <v>1</v>
      </c>
      <c r="AY66" s="8">
        <v>2</v>
      </c>
      <c r="AZ66" s="8">
        <v>1</v>
      </c>
      <c r="BA66" s="8">
        <v>2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1</v>
      </c>
      <c r="BJ66" s="8">
        <v>1</v>
      </c>
      <c r="BK66" s="8">
        <v>0</v>
      </c>
      <c r="BL66" s="8">
        <v>0</v>
      </c>
      <c r="BM66" s="8">
        <v>0</v>
      </c>
      <c r="BN66" s="8">
        <v>0</v>
      </c>
      <c r="BO66" s="8">
        <v>28</v>
      </c>
      <c r="BP66" s="8">
        <v>0</v>
      </c>
      <c r="BQ66" s="8">
        <v>0</v>
      </c>
      <c r="BR66" s="8">
        <v>1</v>
      </c>
      <c r="BS66" s="8">
        <v>0</v>
      </c>
      <c r="BT66" s="8">
        <v>12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4</v>
      </c>
      <c r="CA66" s="8">
        <v>1</v>
      </c>
      <c r="CB66" s="8">
        <v>1</v>
      </c>
      <c r="CC66" s="8">
        <v>14</v>
      </c>
      <c r="CD66" s="8">
        <v>1</v>
      </c>
      <c r="CE66" s="8">
        <v>1</v>
      </c>
      <c r="CF66" s="8">
        <v>0</v>
      </c>
      <c r="CG66" s="8">
        <v>7</v>
      </c>
      <c r="CH66" s="8">
        <v>0</v>
      </c>
      <c r="CI66" s="8">
        <f>SUM(D66:CH66)</f>
        <v>435</v>
      </c>
      <c r="CJ66" s="8"/>
      <c r="CK66" s="6"/>
      <c r="CL66" s="6"/>
      <c r="CM66" s="6"/>
      <c r="CN66" s="6"/>
      <c r="CO66" s="6"/>
      <c r="CP66" s="6"/>
    </row>
    <row r="67" spans="3:86" ht="12.75">
      <c r="C67" s="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</row>
    <row r="68" spans="1:87" ht="12.75">
      <c r="A68" t="s">
        <v>21</v>
      </c>
      <c r="B68" t="s">
        <v>110</v>
      </c>
      <c r="C68" s="2" t="s">
        <v>25</v>
      </c>
      <c r="D68" s="7">
        <v>89</v>
      </c>
      <c r="E68" s="7">
        <v>108</v>
      </c>
      <c r="F68" s="7">
        <v>757</v>
      </c>
      <c r="G68" s="7">
        <v>69</v>
      </c>
      <c r="H68" s="7">
        <v>14</v>
      </c>
      <c r="I68" s="7">
        <v>302</v>
      </c>
      <c r="J68" s="7">
        <v>131</v>
      </c>
      <c r="K68" s="7">
        <v>245</v>
      </c>
      <c r="L68" s="7">
        <v>93</v>
      </c>
      <c r="M68" s="7">
        <v>129</v>
      </c>
      <c r="N68" s="7">
        <v>383</v>
      </c>
      <c r="O68" s="7">
        <v>119</v>
      </c>
      <c r="P68" s="7">
        <v>533</v>
      </c>
      <c r="Q68" s="7">
        <v>314</v>
      </c>
      <c r="R68" s="7">
        <v>50</v>
      </c>
      <c r="S68" s="7">
        <v>573</v>
      </c>
      <c r="T68" s="7">
        <v>21</v>
      </c>
      <c r="U68" s="7">
        <v>181</v>
      </c>
      <c r="V68" s="7">
        <v>9</v>
      </c>
      <c r="W68" s="7">
        <v>25</v>
      </c>
      <c r="X68" s="7">
        <v>48</v>
      </c>
      <c r="Y68" s="1">
        <v>10</v>
      </c>
      <c r="Z68" s="7">
        <v>19</v>
      </c>
      <c r="AA68" s="7">
        <v>19</v>
      </c>
      <c r="AB68" s="7">
        <v>187</v>
      </c>
      <c r="AC68" s="7">
        <v>7</v>
      </c>
      <c r="AD68" s="7">
        <v>276</v>
      </c>
      <c r="AE68" s="7">
        <v>440</v>
      </c>
      <c r="AF68" s="7">
        <v>45</v>
      </c>
      <c r="AG68" s="7">
        <v>65</v>
      </c>
      <c r="AH68" s="7">
        <v>8</v>
      </c>
      <c r="AI68" s="7">
        <v>169</v>
      </c>
      <c r="AJ68" s="7">
        <v>336</v>
      </c>
      <c r="AK68" s="7">
        <v>0</v>
      </c>
      <c r="AL68" s="7">
        <v>29</v>
      </c>
      <c r="AM68" s="7">
        <v>137</v>
      </c>
      <c r="AN68" s="7">
        <v>99</v>
      </c>
      <c r="AO68" s="7">
        <v>229</v>
      </c>
      <c r="AP68" s="7">
        <v>29</v>
      </c>
      <c r="AQ68" s="7">
        <v>0</v>
      </c>
      <c r="AR68" s="7">
        <v>497</v>
      </c>
      <c r="AS68" s="7">
        <v>660</v>
      </c>
      <c r="AT68" s="7">
        <v>2</v>
      </c>
      <c r="AU68" s="7">
        <v>865</v>
      </c>
      <c r="AV68" s="7">
        <v>0</v>
      </c>
      <c r="AW68" s="7">
        <v>3</v>
      </c>
      <c r="AX68" s="7">
        <v>14</v>
      </c>
      <c r="AY68" s="7">
        <v>11</v>
      </c>
      <c r="AZ68" s="7">
        <v>20</v>
      </c>
      <c r="BA68" s="7">
        <v>40</v>
      </c>
      <c r="BB68" s="7">
        <v>28</v>
      </c>
      <c r="BC68" s="7">
        <v>2</v>
      </c>
      <c r="BD68" s="7">
        <v>2</v>
      </c>
      <c r="BE68" s="7">
        <v>0</v>
      </c>
      <c r="BF68" s="7">
        <v>2</v>
      </c>
      <c r="BG68" s="7">
        <v>0</v>
      </c>
      <c r="BH68" s="7">
        <v>3</v>
      </c>
      <c r="BI68" s="7">
        <v>10</v>
      </c>
      <c r="BJ68" s="7">
        <v>34</v>
      </c>
      <c r="BK68" s="7">
        <v>0</v>
      </c>
      <c r="BL68" s="7">
        <v>30</v>
      </c>
      <c r="BM68" s="7">
        <v>8</v>
      </c>
      <c r="BN68" s="7">
        <v>0</v>
      </c>
      <c r="BO68" s="7">
        <v>738</v>
      </c>
      <c r="BP68" s="7">
        <v>0</v>
      </c>
      <c r="BQ68" s="7">
        <v>26</v>
      </c>
      <c r="BR68" s="7">
        <v>21</v>
      </c>
      <c r="BS68" s="7">
        <v>0</v>
      </c>
      <c r="BT68" s="7">
        <v>330</v>
      </c>
      <c r="BU68" s="7">
        <v>44</v>
      </c>
      <c r="BV68" s="7">
        <v>0</v>
      </c>
      <c r="BW68" s="7">
        <v>2</v>
      </c>
      <c r="BX68" s="7">
        <v>1</v>
      </c>
      <c r="BY68" s="7">
        <v>0</v>
      </c>
      <c r="BZ68" s="7">
        <v>41</v>
      </c>
      <c r="CA68" s="7">
        <v>24</v>
      </c>
      <c r="CB68" s="7">
        <v>5</v>
      </c>
      <c r="CC68" s="7">
        <v>361</v>
      </c>
      <c r="CD68" s="7">
        <v>7</v>
      </c>
      <c r="CE68" s="7">
        <v>28</v>
      </c>
      <c r="CF68" s="7">
        <v>0</v>
      </c>
      <c r="CG68" s="7">
        <v>79</v>
      </c>
      <c r="CH68" s="7">
        <v>0</v>
      </c>
      <c r="CI68" s="7">
        <f>SUM(D68:CH68)</f>
        <v>10235</v>
      </c>
    </row>
    <row r="69" spans="1:87" ht="12.75">
      <c r="A69" t="s">
        <v>14</v>
      </c>
      <c r="B69" t="s">
        <v>111</v>
      </c>
      <c r="C69" s="2" t="s">
        <v>26</v>
      </c>
      <c r="D69" s="7">
        <v>17</v>
      </c>
      <c r="E69" s="7">
        <v>10</v>
      </c>
      <c r="F69" s="7">
        <v>184</v>
      </c>
      <c r="G69" s="7">
        <v>46</v>
      </c>
      <c r="H69" s="7">
        <v>176</v>
      </c>
      <c r="I69" s="7">
        <v>57</v>
      </c>
      <c r="J69" s="7">
        <v>23</v>
      </c>
      <c r="K69" s="7">
        <v>33</v>
      </c>
      <c r="L69" s="7">
        <v>82</v>
      </c>
      <c r="M69" s="7">
        <v>72</v>
      </c>
      <c r="N69" s="7">
        <v>100</v>
      </c>
      <c r="O69" s="7">
        <v>109</v>
      </c>
      <c r="P69" s="7">
        <v>219</v>
      </c>
      <c r="Q69" s="7">
        <v>98</v>
      </c>
      <c r="R69" s="7">
        <v>105</v>
      </c>
      <c r="S69" s="7">
        <v>173</v>
      </c>
      <c r="T69" s="7">
        <v>67</v>
      </c>
      <c r="U69" s="7">
        <v>150</v>
      </c>
      <c r="V69" s="7">
        <v>51</v>
      </c>
      <c r="W69" s="7">
        <v>18</v>
      </c>
      <c r="X69" s="7">
        <v>39</v>
      </c>
      <c r="Y69" s="1">
        <v>13</v>
      </c>
      <c r="Z69" s="7">
        <v>16</v>
      </c>
      <c r="AA69" s="7">
        <v>2</v>
      </c>
      <c r="AB69" s="7">
        <v>119</v>
      </c>
      <c r="AC69" s="7">
        <v>115</v>
      </c>
      <c r="AD69" s="7">
        <v>60</v>
      </c>
      <c r="AE69" s="7">
        <v>82</v>
      </c>
      <c r="AF69" s="7">
        <v>1</v>
      </c>
      <c r="AG69" s="7">
        <v>35</v>
      </c>
      <c r="AH69" s="7">
        <v>2</v>
      </c>
      <c r="AI69" s="7">
        <v>131</v>
      </c>
      <c r="AJ69" s="7">
        <v>171</v>
      </c>
      <c r="AK69" s="7">
        <v>0</v>
      </c>
      <c r="AL69" s="7">
        <v>27</v>
      </c>
      <c r="AM69" s="7">
        <v>112</v>
      </c>
      <c r="AN69" s="7">
        <v>57</v>
      </c>
      <c r="AO69" s="7">
        <v>79</v>
      </c>
      <c r="AP69" s="7">
        <v>0</v>
      </c>
      <c r="AQ69" s="7">
        <v>23</v>
      </c>
      <c r="AR69" s="7">
        <v>220</v>
      </c>
      <c r="AS69" s="7">
        <v>213</v>
      </c>
      <c r="AT69" s="7">
        <v>0</v>
      </c>
      <c r="AU69" s="7">
        <v>162</v>
      </c>
      <c r="AV69" s="7">
        <v>0</v>
      </c>
      <c r="AW69" s="7">
        <v>1</v>
      </c>
      <c r="AX69" s="7">
        <v>1</v>
      </c>
      <c r="AY69" s="7">
        <v>2</v>
      </c>
      <c r="AZ69" s="7">
        <v>11</v>
      </c>
      <c r="BA69" s="7">
        <v>20</v>
      </c>
      <c r="BB69" s="7">
        <v>3</v>
      </c>
      <c r="BC69" s="7">
        <v>4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9</v>
      </c>
      <c r="BJ69" s="7">
        <v>9</v>
      </c>
      <c r="BK69" s="7">
        <v>0</v>
      </c>
      <c r="BL69" s="7">
        <v>0</v>
      </c>
      <c r="BM69" s="7">
        <v>1</v>
      </c>
      <c r="BN69" s="7">
        <v>0</v>
      </c>
      <c r="BO69" s="7">
        <v>167</v>
      </c>
      <c r="BP69" s="7">
        <v>0</v>
      </c>
      <c r="BQ69" s="7">
        <v>1</v>
      </c>
      <c r="BR69" s="7">
        <v>10</v>
      </c>
      <c r="BS69" s="7">
        <v>0</v>
      </c>
      <c r="BT69" s="7">
        <v>99</v>
      </c>
      <c r="BU69" s="7">
        <v>17</v>
      </c>
      <c r="BV69" s="7">
        <v>1</v>
      </c>
      <c r="BW69" s="7">
        <v>0</v>
      </c>
      <c r="BX69" s="7">
        <v>1</v>
      </c>
      <c r="BY69" s="7">
        <v>0</v>
      </c>
      <c r="BZ69" s="7">
        <v>15</v>
      </c>
      <c r="CA69" s="7">
        <v>2</v>
      </c>
      <c r="CB69" s="7">
        <v>5</v>
      </c>
      <c r="CC69" s="7">
        <v>83</v>
      </c>
      <c r="CD69" s="7">
        <v>2</v>
      </c>
      <c r="CE69" s="7">
        <v>15</v>
      </c>
      <c r="CF69" s="7">
        <v>0</v>
      </c>
      <c r="CG69" s="7">
        <v>31</v>
      </c>
      <c r="CH69" s="7">
        <v>0</v>
      </c>
      <c r="CI69" s="7">
        <f>SUM(D69:CH69)</f>
        <v>3979</v>
      </c>
    </row>
    <row r="70" spans="2:87" ht="12.75">
      <c r="B70" t="s">
        <v>112</v>
      </c>
      <c r="C70" s="2" t="s">
        <v>27</v>
      </c>
      <c r="D70" s="7">
        <v>1</v>
      </c>
      <c r="E70" s="7">
        <v>4</v>
      </c>
      <c r="F70" s="7">
        <v>17</v>
      </c>
      <c r="G70" s="7">
        <v>7</v>
      </c>
      <c r="H70" s="7">
        <v>3</v>
      </c>
      <c r="I70" s="7">
        <v>9</v>
      </c>
      <c r="J70" s="7">
        <v>5</v>
      </c>
      <c r="K70" s="7">
        <v>6</v>
      </c>
      <c r="L70" s="7">
        <v>5</v>
      </c>
      <c r="M70" s="7">
        <v>4</v>
      </c>
      <c r="N70" s="7">
        <v>18</v>
      </c>
      <c r="O70" s="7">
        <v>14</v>
      </c>
      <c r="P70" s="7">
        <v>19</v>
      </c>
      <c r="Q70" s="7">
        <v>13</v>
      </c>
      <c r="R70" s="7">
        <v>5</v>
      </c>
      <c r="S70" s="7">
        <v>16</v>
      </c>
      <c r="T70" s="7">
        <v>1</v>
      </c>
      <c r="U70" s="7">
        <v>17</v>
      </c>
      <c r="V70" s="7">
        <v>2</v>
      </c>
      <c r="W70" s="7">
        <v>0</v>
      </c>
      <c r="X70" s="7">
        <v>6</v>
      </c>
      <c r="Y70" s="1">
        <v>0</v>
      </c>
      <c r="Z70" s="7">
        <v>1</v>
      </c>
      <c r="AA70" s="7">
        <v>1</v>
      </c>
      <c r="AB70" s="7">
        <v>9</v>
      </c>
      <c r="AC70" s="7">
        <v>0</v>
      </c>
      <c r="AD70" s="7">
        <v>7</v>
      </c>
      <c r="AE70" s="7">
        <v>10</v>
      </c>
      <c r="AF70" s="7">
        <v>1</v>
      </c>
      <c r="AG70" s="7">
        <v>4</v>
      </c>
      <c r="AH70" s="7">
        <v>0</v>
      </c>
      <c r="AI70" s="7">
        <v>9</v>
      </c>
      <c r="AJ70" s="7">
        <v>11</v>
      </c>
      <c r="AK70" s="7">
        <v>0</v>
      </c>
      <c r="AL70" s="7">
        <v>2</v>
      </c>
      <c r="AM70" s="7">
        <v>18</v>
      </c>
      <c r="AN70" s="7">
        <v>7</v>
      </c>
      <c r="AO70" s="7">
        <v>10</v>
      </c>
      <c r="AP70" s="7">
        <v>1</v>
      </c>
      <c r="AQ70" s="7">
        <v>0</v>
      </c>
      <c r="AR70" s="7">
        <v>29</v>
      </c>
      <c r="AS70" s="7">
        <v>19</v>
      </c>
      <c r="AT70" s="7">
        <v>0</v>
      </c>
      <c r="AU70" s="7">
        <v>16</v>
      </c>
      <c r="AV70" s="7">
        <v>0</v>
      </c>
      <c r="AW70" s="7">
        <v>0</v>
      </c>
      <c r="AX70" s="7">
        <v>1</v>
      </c>
      <c r="AY70" s="7">
        <v>1</v>
      </c>
      <c r="AZ70" s="7">
        <v>1</v>
      </c>
      <c r="BA70" s="7">
        <v>2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1</v>
      </c>
      <c r="BJ70" s="7">
        <v>2</v>
      </c>
      <c r="BK70" s="7">
        <v>0</v>
      </c>
      <c r="BL70" s="7">
        <v>0</v>
      </c>
      <c r="BM70" s="7">
        <v>0</v>
      </c>
      <c r="BN70" s="7">
        <v>0</v>
      </c>
      <c r="BO70" s="7">
        <v>29</v>
      </c>
      <c r="BP70" s="7">
        <v>0</v>
      </c>
      <c r="BQ70" s="7">
        <v>0</v>
      </c>
      <c r="BR70" s="7">
        <v>2</v>
      </c>
      <c r="BS70" s="7">
        <v>0</v>
      </c>
      <c r="BT70" s="7">
        <v>11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4</v>
      </c>
      <c r="CA70" s="7">
        <v>1</v>
      </c>
      <c r="CB70" s="7">
        <v>1</v>
      </c>
      <c r="CC70" s="7">
        <v>14</v>
      </c>
      <c r="CD70" s="7">
        <v>1</v>
      </c>
      <c r="CE70" s="7">
        <v>2</v>
      </c>
      <c r="CF70" s="7">
        <v>0</v>
      </c>
      <c r="CG70" s="7">
        <v>5</v>
      </c>
      <c r="CH70" s="7">
        <v>0</v>
      </c>
      <c r="CI70" s="7">
        <f>SUM(D70:CH70)</f>
        <v>405</v>
      </c>
    </row>
    <row r="71" spans="2:94" s="2" customFormat="1" ht="12.75">
      <c r="B71" s="2" t="s">
        <v>44</v>
      </c>
      <c r="C71" s="2" t="s">
        <v>40</v>
      </c>
      <c r="D71" s="8">
        <v>0</v>
      </c>
      <c r="E71" s="8">
        <v>0</v>
      </c>
      <c r="F71" s="8">
        <v>4</v>
      </c>
      <c r="G71" s="8">
        <v>0</v>
      </c>
      <c r="H71" s="8">
        <v>0</v>
      </c>
      <c r="I71" s="8">
        <v>3</v>
      </c>
      <c r="J71" s="8">
        <v>0</v>
      </c>
      <c r="K71" s="8">
        <v>0</v>
      </c>
      <c r="L71" s="8">
        <v>0</v>
      </c>
      <c r="M71" s="8">
        <v>1</v>
      </c>
      <c r="N71" s="8">
        <v>3</v>
      </c>
      <c r="O71" s="8">
        <v>2</v>
      </c>
      <c r="P71" s="8">
        <v>3</v>
      </c>
      <c r="Q71" s="8">
        <v>2</v>
      </c>
      <c r="R71" s="8">
        <v>1</v>
      </c>
      <c r="S71" s="8">
        <v>7</v>
      </c>
      <c r="T71" s="8">
        <v>2</v>
      </c>
      <c r="U71" s="8">
        <v>6</v>
      </c>
      <c r="V71" s="8">
        <v>0</v>
      </c>
      <c r="W71" s="8">
        <v>0</v>
      </c>
      <c r="X71" s="8">
        <v>0</v>
      </c>
      <c r="Y71" s="6">
        <v>1</v>
      </c>
      <c r="Z71" s="8">
        <v>1</v>
      </c>
      <c r="AA71" s="8">
        <v>0</v>
      </c>
      <c r="AB71" s="8">
        <v>2</v>
      </c>
      <c r="AC71" s="8">
        <v>1</v>
      </c>
      <c r="AD71" s="8">
        <v>0</v>
      </c>
      <c r="AE71" s="8">
        <v>2</v>
      </c>
      <c r="AF71" s="8">
        <v>0</v>
      </c>
      <c r="AG71" s="8">
        <v>1</v>
      </c>
      <c r="AH71" s="8">
        <v>0</v>
      </c>
      <c r="AI71" s="8">
        <v>3</v>
      </c>
      <c r="AJ71" s="8">
        <v>3</v>
      </c>
      <c r="AK71" s="8">
        <v>0</v>
      </c>
      <c r="AL71" s="8">
        <v>1</v>
      </c>
      <c r="AM71" s="8">
        <v>2</v>
      </c>
      <c r="AN71" s="8">
        <v>2</v>
      </c>
      <c r="AO71" s="8">
        <v>3</v>
      </c>
      <c r="AP71" s="8">
        <v>0</v>
      </c>
      <c r="AQ71" s="8">
        <v>0</v>
      </c>
      <c r="AR71" s="8">
        <v>7</v>
      </c>
      <c r="AS71" s="8">
        <v>3</v>
      </c>
      <c r="AT71" s="8">
        <v>0</v>
      </c>
      <c r="AU71" s="8">
        <v>3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1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1</v>
      </c>
      <c r="BP71" s="8">
        <v>0</v>
      </c>
      <c r="BQ71" s="8">
        <v>0</v>
      </c>
      <c r="BR71" s="8">
        <v>1</v>
      </c>
      <c r="BS71" s="8">
        <v>0</v>
      </c>
      <c r="BT71" s="8">
        <v>1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3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f>SUM(D71:CH71)</f>
        <v>76</v>
      </c>
      <c r="CJ71" s="8"/>
      <c r="CK71" s="6"/>
      <c r="CL71" s="6"/>
      <c r="CM71" s="6"/>
      <c r="CN71" s="6"/>
      <c r="CO71" s="6"/>
      <c r="CP71" s="6"/>
    </row>
    <row r="72" spans="3:86" ht="12.75">
      <c r="C72" s="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</row>
    <row r="73" spans="1:87" ht="12.75">
      <c r="A73" t="s">
        <v>21</v>
      </c>
      <c r="B73" t="s">
        <v>113</v>
      </c>
      <c r="C73" s="2" t="s">
        <v>25</v>
      </c>
      <c r="D73" s="7">
        <v>90</v>
      </c>
      <c r="E73" s="7">
        <v>112</v>
      </c>
      <c r="F73" s="7">
        <v>787</v>
      </c>
      <c r="G73" s="7">
        <v>73</v>
      </c>
      <c r="H73" s="7">
        <v>27</v>
      </c>
      <c r="I73" s="7">
        <v>310</v>
      </c>
      <c r="J73" s="7">
        <v>132</v>
      </c>
      <c r="K73" s="7">
        <v>253</v>
      </c>
      <c r="L73" s="7">
        <v>97</v>
      </c>
      <c r="M73" s="7">
        <v>135</v>
      </c>
      <c r="N73" s="7">
        <v>393</v>
      </c>
      <c r="O73" s="7">
        <v>142</v>
      </c>
      <c r="P73" s="7">
        <v>553</v>
      </c>
      <c r="Q73" s="7">
        <v>330</v>
      </c>
      <c r="R73" s="7">
        <v>65</v>
      </c>
      <c r="S73" s="7">
        <v>605</v>
      </c>
      <c r="T73" s="7">
        <v>30</v>
      </c>
      <c r="U73" s="7">
        <v>205</v>
      </c>
      <c r="V73" s="7">
        <v>12</v>
      </c>
      <c r="W73" s="7">
        <v>28</v>
      </c>
      <c r="X73" s="7">
        <v>54</v>
      </c>
      <c r="Y73" s="7">
        <v>11</v>
      </c>
      <c r="Z73" s="7">
        <v>20</v>
      </c>
      <c r="AA73" s="7">
        <v>19</v>
      </c>
      <c r="AB73" s="7">
        <v>192</v>
      </c>
      <c r="AC73" s="7">
        <v>11</v>
      </c>
      <c r="AD73" s="7">
        <v>288</v>
      </c>
      <c r="AE73" s="7">
        <v>453</v>
      </c>
      <c r="AF73" s="7">
        <v>44</v>
      </c>
      <c r="AG73" s="7">
        <v>70</v>
      </c>
      <c r="AH73" s="7">
        <v>8</v>
      </c>
      <c r="AI73" s="7">
        <v>192</v>
      </c>
      <c r="AJ73" s="7">
        <v>363</v>
      </c>
      <c r="AK73" s="7">
        <v>0</v>
      </c>
      <c r="AL73" s="7">
        <v>30</v>
      </c>
      <c r="AM73" s="7">
        <v>154</v>
      </c>
      <c r="AN73" s="7">
        <v>112</v>
      </c>
      <c r="AO73" s="7">
        <v>244</v>
      </c>
      <c r="AP73" s="7">
        <v>28</v>
      </c>
      <c r="AQ73" s="7">
        <v>2</v>
      </c>
      <c r="AR73" s="7">
        <v>534</v>
      </c>
      <c r="AS73" s="7">
        <v>691</v>
      </c>
      <c r="AT73" s="7">
        <v>2</v>
      </c>
      <c r="AU73" s="7">
        <v>895</v>
      </c>
      <c r="AV73" s="7">
        <v>0</v>
      </c>
      <c r="AW73" s="7">
        <v>4</v>
      </c>
      <c r="AX73" s="7">
        <v>14</v>
      </c>
      <c r="AY73" s="7">
        <v>12</v>
      </c>
      <c r="AZ73" s="7">
        <v>23</v>
      </c>
      <c r="BA73" s="7">
        <v>45</v>
      </c>
      <c r="BB73" s="7">
        <v>28</v>
      </c>
      <c r="BC73" s="7">
        <v>2</v>
      </c>
      <c r="BD73" s="7">
        <v>2</v>
      </c>
      <c r="BE73" s="7">
        <v>0</v>
      </c>
      <c r="BF73" s="7">
        <v>2</v>
      </c>
      <c r="BG73" s="7">
        <v>0</v>
      </c>
      <c r="BH73" s="7">
        <v>3</v>
      </c>
      <c r="BI73" s="7">
        <v>12</v>
      </c>
      <c r="BJ73" s="7">
        <v>33</v>
      </c>
      <c r="BK73" s="7">
        <v>0</v>
      </c>
      <c r="BL73" s="7">
        <v>29</v>
      </c>
      <c r="BM73" s="7">
        <v>9</v>
      </c>
      <c r="BN73" s="7">
        <v>0</v>
      </c>
      <c r="BO73" s="7">
        <v>784</v>
      </c>
      <c r="BP73" s="7">
        <v>0</v>
      </c>
      <c r="BQ73" s="7">
        <v>27</v>
      </c>
      <c r="BR73" s="7">
        <v>24</v>
      </c>
      <c r="BS73" s="7">
        <v>0</v>
      </c>
      <c r="BT73" s="7">
        <v>347</v>
      </c>
      <c r="BU73" s="7">
        <v>49</v>
      </c>
      <c r="BV73" s="7">
        <v>0</v>
      </c>
      <c r="BW73" s="7">
        <v>2</v>
      </c>
      <c r="BX73" s="7">
        <v>1</v>
      </c>
      <c r="BY73" s="7">
        <v>0</v>
      </c>
      <c r="BZ73" s="7">
        <v>47</v>
      </c>
      <c r="CA73" s="7">
        <v>25</v>
      </c>
      <c r="CB73" s="7">
        <v>5</v>
      </c>
      <c r="CC73" s="7">
        <v>372</v>
      </c>
      <c r="CD73" s="7">
        <v>6</v>
      </c>
      <c r="CE73" s="7">
        <v>30</v>
      </c>
      <c r="CF73" s="7">
        <v>0</v>
      </c>
      <c r="CG73" s="7">
        <v>86</v>
      </c>
      <c r="CH73" s="7">
        <v>0</v>
      </c>
      <c r="CI73" s="7">
        <f>SUM(D73:CH73)</f>
        <v>10819</v>
      </c>
    </row>
    <row r="74" spans="1:87" ht="12.75">
      <c r="A74" t="s">
        <v>15</v>
      </c>
      <c r="B74" t="s">
        <v>43</v>
      </c>
      <c r="C74" s="2" t="s">
        <v>27</v>
      </c>
      <c r="D74" s="7">
        <v>6</v>
      </c>
      <c r="E74" s="7">
        <v>5</v>
      </c>
      <c r="F74" s="7">
        <v>41</v>
      </c>
      <c r="G74" s="7">
        <v>13</v>
      </c>
      <c r="H74" s="7">
        <v>33</v>
      </c>
      <c r="I74" s="7">
        <v>19</v>
      </c>
      <c r="J74" s="7">
        <v>10</v>
      </c>
      <c r="K74" s="7">
        <v>12</v>
      </c>
      <c r="L74" s="7">
        <v>23</v>
      </c>
      <c r="M74" s="7">
        <v>15</v>
      </c>
      <c r="N74" s="7">
        <v>38</v>
      </c>
      <c r="O74" s="7">
        <v>34</v>
      </c>
      <c r="P74" s="7">
        <v>72</v>
      </c>
      <c r="Q74" s="7">
        <v>34</v>
      </c>
      <c r="R74" s="7">
        <v>21</v>
      </c>
      <c r="S74" s="7">
        <v>45</v>
      </c>
      <c r="T74" s="7">
        <v>10</v>
      </c>
      <c r="U74" s="7">
        <v>46</v>
      </c>
      <c r="V74" s="7">
        <v>7</v>
      </c>
      <c r="W74" s="7">
        <v>3</v>
      </c>
      <c r="X74" s="7">
        <v>19</v>
      </c>
      <c r="Y74" s="7">
        <v>3</v>
      </c>
      <c r="Z74" s="7">
        <v>4</v>
      </c>
      <c r="AA74" s="7">
        <v>1</v>
      </c>
      <c r="AB74" s="7">
        <v>29</v>
      </c>
      <c r="AC74" s="7">
        <v>13</v>
      </c>
      <c r="AD74" s="7">
        <v>22</v>
      </c>
      <c r="AE74" s="7">
        <v>33</v>
      </c>
      <c r="AF74" s="7">
        <v>1</v>
      </c>
      <c r="AG74" s="7">
        <v>9</v>
      </c>
      <c r="AH74" s="7">
        <v>0</v>
      </c>
      <c r="AI74" s="7">
        <v>29</v>
      </c>
      <c r="AJ74" s="7">
        <v>42</v>
      </c>
      <c r="AK74" s="7">
        <v>0</v>
      </c>
      <c r="AL74" s="7">
        <v>7</v>
      </c>
      <c r="AM74" s="7">
        <v>50</v>
      </c>
      <c r="AN74" s="7">
        <v>16</v>
      </c>
      <c r="AO74" s="7">
        <v>25</v>
      </c>
      <c r="AP74" s="7">
        <v>1</v>
      </c>
      <c r="AQ74" s="7">
        <v>6</v>
      </c>
      <c r="AR74" s="7">
        <v>71</v>
      </c>
      <c r="AS74" s="7">
        <v>52</v>
      </c>
      <c r="AT74" s="7">
        <v>0</v>
      </c>
      <c r="AU74" s="7">
        <v>36</v>
      </c>
      <c r="AV74" s="7">
        <v>0</v>
      </c>
      <c r="AW74" s="7">
        <v>0</v>
      </c>
      <c r="AX74" s="7">
        <v>1</v>
      </c>
      <c r="AY74" s="7">
        <v>2</v>
      </c>
      <c r="AZ74" s="7">
        <v>1</v>
      </c>
      <c r="BA74" s="7">
        <v>9</v>
      </c>
      <c r="BB74" s="7">
        <v>1</v>
      </c>
      <c r="BC74" s="7">
        <v>2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1</v>
      </c>
      <c r="BJ74" s="7">
        <v>3</v>
      </c>
      <c r="BK74" s="7">
        <v>0</v>
      </c>
      <c r="BL74" s="7">
        <v>1</v>
      </c>
      <c r="BM74" s="7">
        <v>0</v>
      </c>
      <c r="BN74" s="7">
        <v>0</v>
      </c>
      <c r="BO74" s="7">
        <v>56</v>
      </c>
      <c r="BP74" s="7">
        <v>0</v>
      </c>
      <c r="BQ74" s="7">
        <v>0</v>
      </c>
      <c r="BR74" s="7">
        <v>2</v>
      </c>
      <c r="BS74" s="7">
        <v>0</v>
      </c>
      <c r="BT74" s="7">
        <v>31</v>
      </c>
      <c r="BU74" s="7">
        <v>2</v>
      </c>
      <c r="BV74" s="7">
        <v>0</v>
      </c>
      <c r="BW74" s="7">
        <v>0</v>
      </c>
      <c r="BX74" s="7">
        <v>0</v>
      </c>
      <c r="BY74" s="7">
        <v>0</v>
      </c>
      <c r="BZ74" s="7">
        <v>3</v>
      </c>
      <c r="CA74" s="7">
        <v>2</v>
      </c>
      <c r="CB74" s="7">
        <v>1</v>
      </c>
      <c r="CC74" s="7">
        <v>31</v>
      </c>
      <c r="CD74" s="7">
        <v>1</v>
      </c>
      <c r="CE74" s="7">
        <v>4</v>
      </c>
      <c r="CF74" s="7">
        <v>0</v>
      </c>
      <c r="CG74" s="7">
        <v>20</v>
      </c>
      <c r="CH74" s="7">
        <v>0</v>
      </c>
      <c r="CI74" s="7">
        <f aca="true" t="shared" si="0" ref="CI74:CI137">SUM(D74:CH74)</f>
        <v>1130</v>
      </c>
    </row>
    <row r="75" spans="2:87" ht="12.75">
      <c r="B75" t="s">
        <v>114</v>
      </c>
      <c r="C75" s="2" t="s">
        <v>40</v>
      </c>
      <c r="D75" s="7">
        <v>7</v>
      </c>
      <c r="E75" s="7">
        <v>2</v>
      </c>
      <c r="F75" s="7">
        <v>70</v>
      </c>
      <c r="G75" s="7">
        <v>1</v>
      </c>
      <c r="H75" s="7">
        <v>17</v>
      </c>
      <c r="I75" s="7">
        <v>15</v>
      </c>
      <c r="J75" s="7">
        <v>2</v>
      </c>
      <c r="K75" s="7">
        <v>4</v>
      </c>
      <c r="L75" s="7">
        <v>21</v>
      </c>
      <c r="M75" s="7">
        <v>36</v>
      </c>
      <c r="N75" s="7">
        <v>40</v>
      </c>
      <c r="O75" s="7">
        <v>39</v>
      </c>
      <c r="P75" s="7">
        <v>62</v>
      </c>
      <c r="Q75" s="7">
        <v>23</v>
      </c>
      <c r="R75" s="7">
        <v>16</v>
      </c>
      <c r="S75" s="7">
        <v>42</v>
      </c>
      <c r="T75" s="7">
        <v>10</v>
      </c>
      <c r="U75" s="7">
        <v>40</v>
      </c>
      <c r="V75" s="7">
        <v>7</v>
      </c>
      <c r="W75" s="7">
        <v>2</v>
      </c>
      <c r="X75" s="7">
        <v>11</v>
      </c>
      <c r="Y75" s="7">
        <v>8</v>
      </c>
      <c r="Z75" s="7">
        <v>8</v>
      </c>
      <c r="AA75" s="7">
        <v>2</v>
      </c>
      <c r="AB75" s="7">
        <v>49</v>
      </c>
      <c r="AC75" s="7">
        <v>11</v>
      </c>
      <c r="AD75" s="7">
        <v>12</v>
      </c>
      <c r="AE75" s="7">
        <v>27</v>
      </c>
      <c r="AF75" s="7">
        <v>0</v>
      </c>
      <c r="AG75" s="7">
        <v>7</v>
      </c>
      <c r="AH75" s="7">
        <v>0</v>
      </c>
      <c r="AI75" s="7">
        <v>23</v>
      </c>
      <c r="AJ75" s="7">
        <v>56</v>
      </c>
      <c r="AK75" s="7">
        <v>0</v>
      </c>
      <c r="AL75" s="7">
        <v>5</v>
      </c>
      <c r="AM75" s="7">
        <v>32</v>
      </c>
      <c r="AN75" s="7">
        <v>18</v>
      </c>
      <c r="AO75" s="7">
        <v>20</v>
      </c>
      <c r="AP75" s="7">
        <v>1</v>
      </c>
      <c r="AQ75" s="7">
        <v>3</v>
      </c>
      <c r="AR75" s="7">
        <v>75</v>
      </c>
      <c r="AS75" s="7">
        <v>65</v>
      </c>
      <c r="AT75" s="7">
        <v>0</v>
      </c>
      <c r="AU75" s="7">
        <v>54</v>
      </c>
      <c r="AV75" s="7">
        <v>0</v>
      </c>
      <c r="AW75" s="7">
        <v>0</v>
      </c>
      <c r="AX75" s="7">
        <v>1</v>
      </c>
      <c r="AY75" s="7">
        <v>0</v>
      </c>
      <c r="AZ75" s="7">
        <v>1</v>
      </c>
      <c r="BA75" s="7">
        <v>1</v>
      </c>
      <c r="BB75" s="7">
        <v>2</v>
      </c>
      <c r="BC75" s="7">
        <v>1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3</v>
      </c>
      <c r="BJ75" s="7">
        <v>3</v>
      </c>
      <c r="BK75" s="7">
        <v>0</v>
      </c>
      <c r="BL75" s="7">
        <v>0</v>
      </c>
      <c r="BM75" s="7">
        <v>0</v>
      </c>
      <c r="BN75" s="7">
        <v>0</v>
      </c>
      <c r="BO75" s="7">
        <v>34</v>
      </c>
      <c r="BP75" s="7">
        <v>0</v>
      </c>
      <c r="BQ75" s="7">
        <v>0</v>
      </c>
      <c r="BR75" s="7">
        <v>4</v>
      </c>
      <c r="BS75" s="7">
        <v>0</v>
      </c>
      <c r="BT75" s="7">
        <v>20</v>
      </c>
      <c r="BU75" s="7">
        <v>1</v>
      </c>
      <c r="BV75" s="7">
        <v>1</v>
      </c>
      <c r="BW75" s="7">
        <v>0</v>
      </c>
      <c r="BX75" s="7">
        <v>0</v>
      </c>
      <c r="BY75" s="7">
        <v>0</v>
      </c>
      <c r="BZ75" s="7">
        <v>5</v>
      </c>
      <c r="CA75" s="7">
        <v>1</v>
      </c>
      <c r="CB75" s="7">
        <v>2</v>
      </c>
      <c r="CC75" s="7">
        <v>25</v>
      </c>
      <c r="CD75" s="7">
        <v>1</v>
      </c>
      <c r="CE75" s="7">
        <v>6</v>
      </c>
      <c r="CF75" s="7">
        <v>0</v>
      </c>
      <c r="CG75" s="7">
        <v>6</v>
      </c>
      <c r="CH75" s="7">
        <v>0</v>
      </c>
      <c r="CI75" s="7">
        <f t="shared" si="0"/>
        <v>1061</v>
      </c>
    </row>
    <row r="76" spans="1:94" s="2" customFormat="1" ht="12.75">
      <c r="A76"/>
      <c r="B7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7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7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7"/>
      <c r="CJ76" s="8"/>
      <c r="CK76" s="6"/>
      <c r="CL76" s="6"/>
      <c r="CM76" s="6"/>
      <c r="CN76" s="6"/>
      <c r="CO76" s="6"/>
      <c r="CP76" s="6"/>
    </row>
    <row r="77" spans="1:94" s="2" customFormat="1" ht="12.75">
      <c r="A77" s="2" t="s">
        <v>118</v>
      </c>
      <c r="B77" s="2" t="s">
        <v>116</v>
      </c>
      <c r="C77" s="2" t="s">
        <v>25</v>
      </c>
      <c r="D77" s="8">
        <v>89</v>
      </c>
      <c r="E77" s="8">
        <v>110</v>
      </c>
      <c r="F77" s="8">
        <v>761</v>
      </c>
      <c r="G77" s="8">
        <v>73</v>
      </c>
      <c r="H77" s="8">
        <v>15</v>
      </c>
      <c r="I77" s="8">
        <v>303</v>
      </c>
      <c r="J77" s="8">
        <v>131</v>
      </c>
      <c r="K77" s="8">
        <v>243</v>
      </c>
      <c r="L77" s="8">
        <v>96</v>
      </c>
      <c r="M77" s="8">
        <v>132</v>
      </c>
      <c r="N77" s="8">
        <v>383</v>
      </c>
      <c r="O77" s="8">
        <v>123</v>
      </c>
      <c r="P77" s="8">
        <v>519</v>
      </c>
      <c r="Q77" s="8">
        <v>318</v>
      </c>
      <c r="R77" s="8">
        <v>49</v>
      </c>
      <c r="S77" s="8">
        <v>571</v>
      </c>
      <c r="T77" s="8">
        <v>24</v>
      </c>
      <c r="U77" s="8">
        <v>182</v>
      </c>
      <c r="V77" s="8">
        <v>12</v>
      </c>
      <c r="W77" s="8">
        <v>26</v>
      </c>
      <c r="X77" s="8">
        <v>51</v>
      </c>
      <c r="Y77" s="8">
        <v>10</v>
      </c>
      <c r="Z77" s="8">
        <v>21</v>
      </c>
      <c r="AA77" s="8">
        <v>19</v>
      </c>
      <c r="AB77" s="8">
        <v>185</v>
      </c>
      <c r="AC77" s="8">
        <v>7</v>
      </c>
      <c r="AD77" s="8">
        <v>274</v>
      </c>
      <c r="AE77" s="8">
        <v>435</v>
      </c>
      <c r="AF77" s="8">
        <v>46</v>
      </c>
      <c r="AG77" s="8">
        <v>65</v>
      </c>
      <c r="AH77" s="8">
        <v>8</v>
      </c>
      <c r="AI77" s="8">
        <v>177</v>
      </c>
      <c r="AJ77" s="8">
        <v>337</v>
      </c>
      <c r="AK77" s="8">
        <v>0</v>
      </c>
      <c r="AL77" s="8">
        <v>27</v>
      </c>
      <c r="AM77" s="8">
        <v>140</v>
      </c>
      <c r="AN77" s="8">
        <v>101</v>
      </c>
      <c r="AO77" s="8">
        <v>233</v>
      </c>
      <c r="AP77" s="8">
        <v>27</v>
      </c>
      <c r="AQ77" s="8">
        <v>2</v>
      </c>
      <c r="AR77" s="8">
        <v>498</v>
      </c>
      <c r="AS77" s="8">
        <v>669</v>
      </c>
      <c r="AT77" s="8">
        <v>2</v>
      </c>
      <c r="AU77" s="8">
        <v>871</v>
      </c>
      <c r="AV77" s="8">
        <v>0</v>
      </c>
      <c r="AW77" s="8">
        <v>4</v>
      </c>
      <c r="AX77" s="6">
        <v>13</v>
      </c>
      <c r="AY77" s="8">
        <v>11</v>
      </c>
      <c r="AZ77" s="8">
        <v>19</v>
      </c>
      <c r="BA77" s="8">
        <v>42</v>
      </c>
      <c r="BB77" s="8">
        <v>28</v>
      </c>
      <c r="BC77" s="8">
        <v>2</v>
      </c>
      <c r="BD77" s="8">
        <v>2</v>
      </c>
      <c r="BE77" s="8">
        <v>0</v>
      </c>
      <c r="BF77" s="8">
        <v>2</v>
      </c>
      <c r="BG77" s="8">
        <v>0</v>
      </c>
      <c r="BH77" s="8">
        <v>3</v>
      </c>
      <c r="BI77" s="8">
        <v>10</v>
      </c>
      <c r="BJ77" s="8">
        <v>33</v>
      </c>
      <c r="BK77" s="8">
        <v>0</v>
      </c>
      <c r="BL77" s="8">
        <v>30</v>
      </c>
      <c r="BM77" s="8">
        <v>8</v>
      </c>
      <c r="BN77" s="8">
        <v>0</v>
      </c>
      <c r="BO77" s="8">
        <v>753</v>
      </c>
      <c r="BP77" s="6">
        <v>0</v>
      </c>
      <c r="BQ77" s="8">
        <v>25</v>
      </c>
      <c r="BR77" s="8">
        <v>20</v>
      </c>
      <c r="BS77" s="8">
        <v>0</v>
      </c>
      <c r="BT77" s="8">
        <v>340</v>
      </c>
      <c r="BU77" s="8">
        <v>44</v>
      </c>
      <c r="BV77" s="8">
        <v>0</v>
      </c>
      <c r="BW77" s="8">
        <v>2</v>
      </c>
      <c r="BX77" s="8">
        <v>1</v>
      </c>
      <c r="BY77" s="8">
        <v>0</v>
      </c>
      <c r="BZ77" s="8">
        <v>44</v>
      </c>
      <c r="CA77" s="8">
        <v>25</v>
      </c>
      <c r="CB77" s="8">
        <v>4</v>
      </c>
      <c r="CC77" s="8">
        <v>362</v>
      </c>
      <c r="CD77" s="8">
        <v>6</v>
      </c>
      <c r="CE77" s="8">
        <v>29</v>
      </c>
      <c r="CF77" s="8">
        <v>0</v>
      </c>
      <c r="CG77" s="8">
        <v>80</v>
      </c>
      <c r="CH77" s="8">
        <v>0</v>
      </c>
      <c r="CI77" s="7">
        <f t="shared" si="0"/>
        <v>10307</v>
      </c>
      <c r="CJ77" s="8"/>
      <c r="CK77" s="6"/>
      <c r="CL77" s="6"/>
      <c r="CM77" s="6"/>
      <c r="CN77" s="6"/>
      <c r="CO77" s="6"/>
      <c r="CP77" s="6"/>
    </row>
    <row r="78" spans="1:94" s="2" customFormat="1" ht="12.75">
      <c r="A78" s="2" t="s">
        <v>115</v>
      </c>
      <c r="B78" t="s">
        <v>117</v>
      </c>
      <c r="C78" t="s">
        <v>26</v>
      </c>
      <c r="D78" s="8">
        <v>18</v>
      </c>
      <c r="E78" s="8">
        <v>9</v>
      </c>
      <c r="F78" s="8">
        <v>176</v>
      </c>
      <c r="G78" s="8">
        <v>44</v>
      </c>
      <c r="H78" s="8">
        <v>177</v>
      </c>
      <c r="I78" s="8">
        <v>54</v>
      </c>
      <c r="J78" s="8">
        <v>23</v>
      </c>
      <c r="K78" s="8">
        <v>34</v>
      </c>
      <c r="L78" s="8">
        <v>78</v>
      </c>
      <c r="M78" s="8">
        <v>70</v>
      </c>
      <c r="N78" s="8">
        <v>97</v>
      </c>
      <c r="O78" s="8">
        <v>98</v>
      </c>
      <c r="P78" s="8">
        <v>216</v>
      </c>
      <c r="Q78" s="8">
        <v>89</v>
      </c>
      <c r="R78" s="8">
        <v>104</v>
      </c>
      <c r="S78" s="8">
        <v>168</v>
      </c>
      <c r="T78" s="8">
        <v>64</v>
      </c>
      <c r="U78" s="8">
        <v>141</v>
      </c>
      <c r="V78" s="8">
        <v>48</v>
      </c>
      <c r="W78" s="8">
        <v>16</v>
      </c>
      <c r="X78" s="8">
        <v>37</v>
      </c>
      <c r="Y78" s="7">
        <v>12</v>
      </c>
      <c r="Z78" s="8">
        <v>14</v>
      </c>
      <c r="AA78" s="8">
        <v>2</v>
      </c>
      <c r="AB78" s="8">
        <v>117</v>
      </c>
      <c r="AC78" s="8">
        <v>116</v>
      </c>
      <c r="AD78" s="8">
        <v>62</v>
      </c>
      <c r="AE78" s="8">
        <v>79</v>
      </c>
      <c r="AF78" s="8">
        <v>1</v>
      </c>
      <c r="AG78" s="8">
        <v>36</v>
      </c>
      <c r="AH78" s="8">
        <v>2</v>
      </c>
      <c r="AI78" s="8">
        <v>126</v>
      </c>
      <c r="AJ78" s="8">
        <v>165</v>
      </c>
      <c r="AK78" s="8">
        <v>0</v>
      </c>
      <c r="AL78" s="8">
        <v>26</v>
      </c>
      <c r="AM78" s="8">
        <v>108</v>
      </c>
      <c r="AN78" s="8">
        <v>55</v>
      </c>
      <c r="AO78" s="8">
        <v>73</v>
      </c>
      <c r="AP78" s="8">
        <v>0</v>
      </c>
      <c r="AQ78" s="8">
        <v>20</v>
      </c>
      <c r="AR78" s="8">
        <v>216</v>
      </c>
      <c r="AS78" s="8">
        <v>199</v>
      </c>
      <c r="AT78" s="8">
        <v>0</v>
      </c>
      <c r="AU78" s="8">
        <v>149</v>
      </c>
      <c r="AV78" s="8">
        <v>0</v>
      </c>
      <c r="AW78" s="8">
        <v>0</v>
      </c>
      <c r="AX78" s="8">
        <v>2</v>
      </c>
      <c r="AY78" s="8">
        <v>1</v>
      </c>
      <c r="AZ78" s="8">
        <v>11</v>
      </c>
      <c r="BA78" s="8">
        <v>16</v>
      </c>
      <c r="BB78" s="8">
        <v>3</v>
      </c>
      <c r="BC78" s="8">
        <v>4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9</v>
      </c>
      <c r="BJ78" s="8">
        <v>10</v>
      </c>
      <c r="BK78" s="8">
        <v>0</v>
      </c>
      <c r="BL78" s="8">
        <v>0</v>
      </c>
      <c r="BM78" s="8">
        <v>0</v>
      </c>
      <c r="BN78" s="8">
        <v>0</v>
      </c>
      <c r="BO78" s="8">
        <v>153</v>
      </c>
      <c r="BP78" s="8">
        <v>0</v>
      </c>
      <c r="BQ78" s="8">
        <v>1</v>
      </c>
      <c r="BR78" s="8">
        <v>11</v>
      </c>
      <c r="BS78" s="8">
        <v>0</v>
      </c>
      <c r="BT78" s="8">
        <v>91</v>
      </c>
      <c r="BU78" s="8">
        <v>17</v>
      </c>
      <c r="BV78" s="8">
        <v>1</v>
      </c>
      <c r="BW78" s="8">
        <v>0</v>
      </c>
      <c r="BX78" s="8">
        <v>1</v>
      </c>
      <c r="BY78" s="8">
        <v>0</v>
      </c>
      <c r="BZ78" s="8">
        <v>14</v>
      </c>
      <c r="CA78" s="8">
        <v>2</v>
      </c>
      <c r="CB78" s="8">
        <v>7</v>
      </c>
      <c r="CC78" s="8">
        <v>80</v>
      </c>
      <c r="CD78" s="8">
        <v>2</v>
      </c>
      <c r="CE78" s="8">
        <v>14</v>
      </c>
      <c r="CF78" s="8">
        <v>0</v>
      </c>
      <c r="CG78" s="8">
        <v>28</v>
      </c>
      <c r="CH78" s="8">
        <v>0</v>
      </c>
      <c r="CI78" s="7">
        <f t="shared" si="0"/>
        <v>3817</v>
      </c>
      <c r="CJ78" s="8"/>
      <c r="CK78" s="6"/>
      <c r="CL78" s="6"/>
      <c r="CM78" s="6"/>
      <c r="CN78" s="6"/>
      <c r="CO78" s="6"/>
      <c r="CP78" s="6"/>
    </row>
    <row r="79" spans="2:87" ht="12.75">
      <c r="B79" t="s">
        <v>47</v>
      </c>
      <c r="C79" t="s">
        <v>27</v>
      </c>
      <c r="D79" s="7">
        <v>1</v>
      </c>
      <c r="E79" s="7">
        <v>4</v>
      </c>
      <c r="F79" s="7">
        <v>24</v>
      </c>
      <c r="G79" s="7">
        <v>5</v>
      </c>
      <c r="H79" s="7">
        <v>3</v>
      </c>
      <c r="I79" s="7">
        <v>13</v>
      </c>
      <c r="J79" s="7">
        <v>6</v>
      </c>
      <c r="K79" s="7">
        <v>6</v>
      </c>
      <c r="L79" s="7">
        <v>6</v>
      </c>
      <c r="M79" s="7">
        <v>4</v>
      </c>
      <c r="N79" s="7">
        <v>23</v>
      </c>
      <c r="O79" s="7">
        <v>22</v>
      </c>
      <c r="P79" s="7">
        <v>28</v>
      </c>
      <c r="Q79" s="7">
        <v>16</v>
      </c>
      <c r="R79" s="7">
        <v>9</v>
      </c>
      <c r="S79" s="7">
        <v>25</v>
      </c>
      <c r="T79" s="7">
        <v>3</v>
      </c>
      <c r="U79" s="7">
        <v>27</v>
      </c>
      <c r="V79" s="7">
        <v>2</v>
      </c>
      <c r="W79" s="7">
        <v>1</v>
      </c>
      <c r="X79" s="7">
        <v>5</v>
      </c>
      <c r="Y79" s="8">
        <v>2</v>
      </c>
      <c r="Z79" s="7">
        <v>2</v>
      </c>
      <c r="AA79" s="7">
        <v>1</v>
      </c>
      <c r="AB79" s="7">
        <v>11</v>
      </c>
      <c r="AC79" s="7">
        <v>0</v>
      </c>
      <c r="AD79" s="7">
        <v>7</v>
      </c>
      <c r="AE79" s="7">
        <v>15</v>
      </c>
      <c r="AF79" s="7">
        <v>0</v>
      </c>
      <c r="AG79" s="7">
        <v>4</v>
      </c>
      <c r="AH79" s="7">
        <v>0</v>
      </c>
      <c r="AI79" s="7">
        <v>8</v>
      </c>
      <c r="AJ79" s="7">
        <v>14</v>
      </c>
      <c r="AK79" s="7">
        <v>0</v>
      </c>
      <c r="AL79" s="7">
        <v>6</v>
      </c>
      <c r="AM79" s="7">
        <v>19</v>
      </c>
      <c r="AN79" s="7">
        <v>7</v>
      </c>
      <c r="AO79" s="7">
        <v>13</v>
      </c>
      <c r="AP79" s="7">
        <v>2</v>
      </c>
      <c r="AQ79" s="7">
        <v>1</v>
      </c>
      <c r="AR79" s="7">
        <v>36</v>
      </c>
      <c r="AS79" s="7">
        <v>21</v>
      </c>
      <c r="AT79" s="7">
        <v>0</v>
      </c>
      <c r="AU79" s="7">
        <v>20</v>
      </c>
      <c r="AV79" s="7">
        <v>0</v>
      </c>
      <c r="AW79" s="7">
        <v>0</v>
      </c>
      <c r="AX79" s="1">
        <v>1</v>
      </c>
      <c r="AY79" s="7">
        <v>2</v>
      </c>
      <c r="AZ79" s="7">
        <v>1</v>
      </c>
      <c r="BA79" s="7">
        <v>3</v>
      </c>
      <c r="BB79" s="7">
        <v>1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1</v>
      </c>
      <c r="BJ79" s="7">
        <v>2</v>
      </c>
      <c r="BK79" s="7">
        <v>0</v>
      </c>
      <c r="BL79" s="7">
        <v>0</v>
      </c>
      <c r="BM79" s="7">
        <v>1</v>
      </c>
      <c r="BN79" s="7">
        <v>0</v>
      </c>
      <c r="BO79" s="7">
        <v>31</v>
      </c>
      <c r="BP79" s="1">
        <v>0</v>
      </c>
      <c r="BQ79" s="7">
        <v>0</v>
      </c>
      <c r="BR79" s="7">
        <v>2</v>
      </c>
      <c r="BS79" s="7">
        <v>0</v>
      </c>
      <c r="BT79" s="7">
        <v>12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4</v>
      </c>
      <c r="CA79" s="7">
        <v>1</v>
      </c>
      <c r="CB79" s="7">
        <v>1</v>
      </c>
      <c r="CC79" s="7">
        <v>17</v>
      </c>
      <c r="CD79" s="7">
        <v>1</v>
      </c>
      <c r="CE79" s="7">
        <v>2</v>
      </c>
      <c r="CF79" s="7">
        <v>0</v>
      </c>
      <c r="CG79" s="7">
        <v>5</v>
      </c>
      <c r="CH79" s="7">
        <v>0</v>
      </c>
      <c r="CI79" s="7">
        <f t="shared" si="0"/>
        <v>510</v>
      </c>
    </row>
    <row r="80" spans="3:86" ht="12.75">
      <c r="C80" s="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</row>
    <row r="81" spans="1:87" ht="12.75">
      <c r="A81" t="s">
        <v>118</v>
      </c>
      <c r="B81" t="s">
        <v>119</v>
      </c>
      <c r="C81" s="2" t="s">
        <v>25</v>
      </c>
      <c r="D81" s="7">
        <v>90</v>
      </c>
      <c r="E81" s="7">
        <v>110</v>
      </c>
      <c r="F81" s="7">
        <v>769</v>
      </c>
      <c r="G81" s="7">
        <v>75</v>
      </c>
      <c r="H81" s="7">
        <v>25</v>
      </c>
      <c r="I81" s="7">
        <v>303</v>
      </c>
      <c r="J81" s="7">
        <v>130</v>
      </c>
      <c r="K81" s="7">
        <v>248</v>
      </c>
      <c r="L81" s="7">
        <v>102</v>
      </c>
      <c r="M81" s="7">
        <v>132</v>
      </c>
      <c r="N81" s="7">
        <v>395</v>
      </c>
      <c r="O81" s="7">
        <v>134</v>
      </c>
      <c r="P81" s="7">
        <v>548</v>
      </c>
      <c r="Q81" s="7">
        <v>326</v>
      </c>
      <c r="R81" s="7">
        <v>55</v>
      </c>
      <c r="S81" s="7">
        <v>598</v>
      </c>
      <c r="T81" s="7">
        <v>29</v>
      </c>
      <c r="U81" s="7">
        <v>196</v>
      </c>
      <c r="V81" s="7">
        <v>11</v>
      </c>
      <c r="W81" s="7">
        <v>28</v>
      </c>
      <c r="X81" s="7">
        <v>52</v>
      </c>
      <c r="Y81" s="7">
        <v>11</v>
      </c>
      <c r="Z81" s="7">
        <v>19</v>
      </c>
      <c r="AA81" s="7">
        <v>19</v>
      </c>
      <c r="AB81" s="7">
        <v>190</v>
      </c>
      <c r="AC81" s="7">
        <v>11</v>
      </c>
      <c r="AD81" s="7">
        <v>282</v>
      </c>
      <c r="AE81" s="7">
        <v>448</v>
      </c>
      <c r="AF81" s="7">
        <v>45</v>
      </c>
      <c r="AG81" s="7">
        <v>65</v>
      </c>
      <c r="AH81" s="7">
        <v>8</v>
      </c>
      <c r="AI81" s="7">
        <v>183</v>
      </c>
      <c r="AJ81" s="7">
        <v>353</v>
      </c>
      <c r="AK81" s="7">
        <v>0</v>
      </c>
      <c r="AL81" s="7">
        <v>30</v>
      </c>
      <c r="AM81" s="7">
        <v>145</v>
      </c>
      <c r="AN81" s="7">
        <v>111</v>
      </c>
      <c r="AO81" s="7">
        <v>240</v>
      </c>
      <c r="AP81" s="7">
        <v>28</v>
      </c>
      <c r="AQ81" s="7">
        <v>3</v>
      </c>
      <c r="AR81" s="7">
        <v>527</v>
      </c>
      <c r="AS81" s="7">
        <v>678</v>
      </c>
      <c r="AT81" s="7">
        <v>2</v>
      </c>
      <c r="AU81" s="7">
        <v>879</v>
      </c>
      <c r="AV81" s="7">
        <v>0</v>
      </c>
      <c r="AW81" s="7">
        <v>4</v>
      </c>
      <c r="AX81" s="8">
        <v>14</v>
      </c>
      <c r="AY81" s="7">
        <v>10</v>
      </c>
      <c r="AZ81" s="7">
        <v>20</v>
      </c>
      <c r="BA81" s="7">
        <v>42</v>
      </c>
      <c r="BB81" s="7">
        <v>28</v>
      </c>
      <c r="BC81" s="7">
        <v>2</v>
      </c>
      <c r="BD81" s="7">
        <v>2</v>
      </c>
      <c r="BE81" s="7">
        <v>0</v>
      </c>
      <c r="BF81" s="7">
        <v>2</v>
      </c>
      <c r="BG81" s="7">
        <v>0</v>
      </c>
      <c r="BH81" s="7">
        <v>3</v>
      </c>
      <c r="BI81" s="7">
        <v>11</v>
      </c>
      <c r="BJ81" s="7">
        <v>33</v>
      </c>
      <c r="BK81" s="7">
        <v>0</v>
      </c>
      <c r="BL81" s="7">
        <v>28</v>
      </c>
      <c r="BM81" s="7">
        <v>8</v>
      </c>
      <c r="BN81" s="7">
        <v>0</v>
      </c>
      <c r="BO81" s="7">
        <v>777</v>
      </c>
      <c r="BP81" s="8">
        <v>0</v>
      </c>
      <c r="BQ81" s="7">
        <v>25</v>
      </c>
      <c r="BR81" s="7">
        <v>22</v>
      </c>
      <c r="BS81" s="7">
        <v>0</v>
      </c>
      <c r="BT81" s="7">
        <v>342</v>
      </c>
      <c r="BU81" s="7">
        <v>48</v>
      </c>
      <c r="BV81" s="7">
        <v>0</v>
      </c>
      <c r="BW81" s="7">
        <v>2</v>
      </c>
      <c r="BX81" s="7">
        <v>1</v>
      </c>
      <c r="BY81" s="7">
        <v>0</v>
      </c>
      <c r="BZ81" s="7">
        <v>46</v>
      </c>
      <c r="CA81" s="7">
        <v>26</v>
      </c>
      <c r="CB81" s="7">
        <v>5</v>
      </c>
      <c r="CC81" s="7">
        <v>369</v>
      </c>
      <c r="CD81" s="7">
        <v>8</v>
      </c>
      <c r="CE81" s="7">
        <v>30</v>
      </c>
      <c r="CF81" s="7">
        <v>0</v>
      </c>
      <c r="CG81" s="7">
        <v>85</v>
      </c>
      <c r="CH81" s="7">
        <v>0</v>
      </c>
      <c r="CI81" s="7">
        <f t="shared" si="0"/>
        <v>10626</v>
      </c>
    </row>
    <row r="82" spans="1:94" s="2" customFormat="1" ht="12.75">
      <c r="A82" s="2" t="s">
        <v>33</v>
      </c>
      <c r="B82" s="2" t="s">
        <v>120</v>
      </c>
      <c r="C82" s="2" t="s">
        <v>27</v>
      </c>
      <c r="D82" s="8">
        <v>5</v>
      </c>
      <c r="E82" s="8">
        <v>5</v>
      </c>
      <c r="F82" s="8">
        <v>67</v>
      </c>
      <c r="G82" s="8">
        <v>13</v>
      </c>
      <c r="H82" s="8">
        <v>36</v>
      </c>
      <c r="I82" s="8">
        <v>28</v>
      </c>
      <c r="J82" s="8">
        <v>13</v>
      </c>
      <c r="K82" s="8">
        <v>18</v>
      </c>
      <c r="L82" s="8">
        <v>21</v>
      </c>
      <c r="M82" s="8">
        <v>14</v>
      </c>
      <c r="N82" s="8">
        <v>40</v>
      </c>
      <c r="O82" s="8">
        <v>47</v>
      </c>
      <c r="P82" s="8">
        <v>85</v>
      </c>
      <c r="Q82" s="8">
        <v>43</v>
      </c>
      <c r="R82" s="8">
        <v>28</v>
      </c>
      <c r="S82" s="8">
        <v>60</v>
      </c>
      <c r="T82" s="8">
        <v>11</v>
      </c>
      <c r="U82" s="8">
        <v>59</v>
      </c>
      <c r="V82" s="8">
        <v>11</v>
      </c>
      <c r="W82" s="8">
        <v>3</v>
      </c>
      <c r="X82" s="8">
        <v>20</v>
      </c>
      <c r="Y82" s="8">
        <v>5</v>
      </c>
      <c r="Z82" s="8">
        <v>6</v>
      </c>
      <c r="AA82" s="8">
        <v>1</v>
      </c>
      <c r="AB82" s="8">
        <v>44</v>
      </c>
      <c r="AC82" s="8">
        <v>17</v>
      </c>
      <c r="AD82" s="8">
        <v>26</v>
      </c>
      <c r="AE82" s="8">
        <v>42</v>
      </c>
      <c r="AF82" s="8">
        <v>1</v>
      </c>
      <c r="AG82" s="8">
        <v>12</v>
      </c>
      <c r="AH82" s="8">
        <v>0</v>
      </c>
      <c r="AI82" s="8">
        <v>36</v>
      </c>
      <c r="AJ82" s="8">
        <v>60</v>
      </c>
      <c r="AK82" s="8">
        <v>0</v>
      </c>
      <c r="AL82" s="8">
        <v>8</v>
      </c>
      <c r="AM82" s="8">
        <v>60</v>
      </c>
      <c r="AN82" s="8">
        <v>19</v>
      </c>
      <c r="AO82" s="8">
        <v>29</v>
      </c>
      <c r="AP82" s="8">
        <v>2</v>
      </c>
      <c r="AQ82" s="8">
        <v>7</v>
      </c>
      <c r="AR82" s="8">
        <v>76</v>
      </c>
      <c r="AS82" s="8">
        <v>64</v>
      </c>
      <c r="AT82" s="8">
        <v>0</v>
      </c>
      <c r="AU82" s="8">
        <v>47</v>
      </c>
      <c r="AV82" s="8">
        <v>0</v>
      </c>
      <c r="AW82" s="8">
        <v>0</v>
      </c>
      <c r="AX82" s="8">
        <v>1</v>
      </c>
      <c r="AY82" s="8">
        <v>4</v>
      </c>
      <c r="AZ82" s="8">
        <v>4</v>
      </c>
      <c r="BA82" s="8">
        <v>14</v>
      </c>
      <c r="BB82" s="8">
        <v>2</v>
      </c>
      <c r="BC82" s="8">
        <v>2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2</v>
      </c>
      <c r="BJ82" s="8">
        <v>3</v>
      </c>
      <c r="BK82" s="8">
        <v>0</v>
      </c>
      <c r="BL82" s="8">
        <v>2</v>
      </c>
      <c r="BM82" s="8">
        <v>1</v>
      </c>
      <c r="BN82" s="8">
        <v>0</v>
      </c>
      <c r="BO82" s="8">
        <v>72</v>
      </c>
      <c r="BP82" s="8">
        <v>0</v>
      </c>
      <c r="BQ82" s="8">
        <v>1</v>
      </c>
      <c r="BR82" s="8">
        <v>2</v>
      </c>
      <c r="BS82" s="8">
        <v>0</v>
      </c>
      <c r="BT82" s="8">
        <v>39</v>
      </c>
      <c r="BU82" s="8">
        <v>3</v>
      </c>
      <c r="BV82" s="8">
        <v>0</v>
      </c>
      <c r="BW82" s="8">
        <v>0</v>
      </c>
      <c r="BX82" s="8">
        <v>0</v>
      </c>
      <c r="BY82" s="8">
        <v>0</v>
      </c>
      <c r="BZ82" s="8">
        <v>5</v>
      </c>
      <c r="CA82" s="8">
        <v>0</v>
      </c>
      <c r="CB82" s="8">
        <v>2</v>
      </c>
      <c r="CC82" s="8">
        <v>30</v>
      </c>
      <c r="CD82" s="8">
        <v>0</v>
      </c>
      <c r="CE82" s="8">
        <v>5</v>
      </c>
      <c r="CF82" s="8">
        <v>0</v>
      </c>
      <c r="CG82" s="8">
        <v>19</v>
      </c>
      <c r="CH82" s="8">
        <v>0</v>
      </c>
      <c r="CI82" s="7">
        <f t="shared" si="0"/>
        <v>1402</v>
      </c>
      <c r="CJ82" s="8"/>
      <c r="CK82" s="6"/>
      <c r="CL82" s="6"/>
      <c r="CM82" s="6"/>
      <c r="CN82" s="6"/>
      <c r="CO82" s="6"/>
      <c r="CP82" s="6"/>
    </row>
    <row r="83" spans="2:94" s="2" customFormat="1" ht="12.75">
      <c r="B83" s="2" t="s">
        <v>121</v>
      </c>
      <c r="C83" s="2" t="s">
        <v>40</v>
      </c>
      <c r="D83" s="8">
        <v>9</v>
      </c>
      <c r="E83" s="8">
        <v>4</v>
      </c>
      <c r="F83" s="8">
        <v>67</v>
      </c>
      <c r="G83" s="8">
        <v>2</v>
      </c>
      <c r="H83" s="8">
        <v>18</v>
      </c>
      <c r="I83" s="8">
        <v>16</v>
      </c>
      <c r="J83" s="8">
        <v>2</v>
      </c>
      <c r="K83" s="8">
        <v>6</v>
      </c>
      <c r="L83" s="8">
        <v>22</v>
      </c>
      <c r="M83" s="8">
        <v>40</v>
      </c>
      <c r="N83" s="8">
        <v>38</v>
      </c>
      <c r="O83" s="8">
        <v>37</v>
      </c>
      <c r="P83" s="8">
        <v>62</v>
      </c>
      <c r="Q83" s="8">
        <v>22</v>
      </c>
      <c r="R83" s="8">
        <v>20</v>
      </c>
      <c r="S83" s="8">
        <v>44</v>
      </c>
      <c r="T83" s="8">
        <v>14</v>
      </c>
      <c r="U83" s="8">
        <v>36</v>
      </c>
      <c r="V83" s="8">
        <v>7</v>
      </c>
      <c r="W83" s="8">
        <v>3</v>
      </c>
      <c r="X83" s="8">
        <v>11</v>
      </c>
      <c r="Y83" s="8">
        <v>6</v>
      </c>
      <c r="Z83" s="8">
        <v>8</v>
      </c>
      <c r="AA83" s="8">
        <v>2</v>
      </c>
      <c r="AB83" s="8">
        <v>44</v>
      </c>
      <c r="AC83" s="8">
        <v>9</v>
      </c>
      <c r="AD83" s="8">
        <v>16</v>
      </c>
      <c r="AE83" s="8">
        <v>21</v>
      </c>
      <c r="AF83" s="8">
        <v>0</v>
      </c>
      <c r="AG83" s="8">
        <v>10</v>
      </c>
      <c r="AH83" s="8">
        <v>0</v>
      </c>
      <c r="AI83" s="8">
        <v>31</v>
      </c>
      <c r="AJ83" s="8">
        <v>53</v>
      </c>
      <c r="AK83" s="8">
        <v>0</v>
      </c>
      <c r="AL83" s="8">
        <v>6</v>
      </c>
      <c r="AM83" s="8">
        <v>34</v>
      </c>
      <c r="AN83" s="8">
        <v>18</v>
      </c>
      <c r="AO83" s="8">
        <v>21</v>
      </c>
      <c r="AP83" s="8">
        <v>0</v>
      </c>
      <c r="AQ83" s="8">
        <v>2</v>
      </c>
      <c r="AR83" s="8">
        <v>80</v>
      </c>
      <c r="AS83" s="8">
        <v>64</v>
      </c>
      <c r="AT83" s="8">
        <v>0</v>
      </c>
      <c r="AU83" s="8">
        <v>57</v>
      </c>
      <c r="AV83" s="8">
        <v>0</v>
      </c>
      <c r="AW83" s="8">
        <v>0</v>
      </c>
      <c r="AX83" s="8">
        <v>1</v>
      </c>
      <c r="AY83" s="8">
        <v>0</v>
      </c>
      <c r="AZ83" s="8">
        <v>1</v>
      </c>
      <c r="BA83" s="8">
        <v>1</v>
      </c>
      <c r="BB83" s="8">
        <v>1</v>
      </c>
      <c r="BC83" s="8">
        <v>1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3</v>
      </c>
      <c r="BJ83" s="8">
        <v>3</v>
      </c>
      <c r="BK83" s="8">
        <v>0</v>
      </c>
      <c r="BL83" s="8">
        <v>0</v>
      </c>
      <c r="BM83" s="8">
        <v>0</v>
      </c>
      <c r="BN83" s="8">
        <v>0</v>
      </c>
      <c r="BO83" s="8">
        <v>36</v>
      </c>
      <c r="BP83" s="8">
        <v>0</v>
      </c>
      <c r="BQ83" s="8">
        <v>0</v>
      </c>
      <c r="BR83" s="8">
        <v>6</v>
      </c>
      <c r="BS83" s="8">
        <v>0</v>
      </c>
      <c r="BT83" s="8">
        <v>22</v>
      </c>
      <c r="BU83" s="8">
        <v>2</v>
      </c>
      <c r="BV83" s="8">
        <v>1</v>
      </c>
      <c r="BW83" s="8">
        <v>0</v>
      </c>
      <c r="BX83" s="8">
        <v>0</v>
      </c>
      <c r="BY83" s="8">
        <v>0</v>
      </c>
      <c r="BZ83" s="8">
        <v>3</v>
      </c>
      <c r="CA83" s="8">
        <v>1</v>
      </c>
      <c r="CB83" s="8">
        <v>1</v>
      </c>
      <c r="CC83" s="8">
        <v>30</v>
      </c>
      <c r="CD83" s="8">
        <v>1</v>
      </c>
      <c r="CE83" s="8">
        <v>5</v>
      </c>
      <c r="CF83" s="8">
        <v>0</v>
      </c>
      <c r="CG83" s="8">
        <v>7</v>
      </c>
      <c r="CH83" s="8">
        <v>0</v>
      </c>
      <c r="CI83" s="7">
        <f t="shared" si="0"/>
        <v>1088</v>
      </c>
      <c r="CJ83" s="8"/>
      <c r="CK83" s="6"/>
      <c r="CL83" s="6"/>
      <c r="CM83" s="6"/>
      <c r="CN83" s="6"/>
      <c r="CO83" s="6"/>
      <c r="CP83" s="6"/>
    </row>
    <row r="84" spans="4:86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8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8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</row>
    <row r="85" spans="1:94" s="2" customFormat="1" ht="12.75">
      <c r="A85" s="2" t="s">
        <v>118</v>
      </c>
      <c r="B85" s="2" t="s">
        <v>123</v>
      </c>
      <c r="C85" s="2" t="s">
        <v>25</v>
      </c>
      <c r="D85" s="8">
        <v>91</v>
      </c>
      <c r="E85" s="8">
        <v>112</v>
      </c>
      <c r="F85" s="8">
        <v>783</v>
      </c>
      <c r="G85" s="8">
        <v>75</v>
      </c>
      <c r="H85" s="8">
        <v>25</v>
      </c>
      <c r="I85" s="8">
        <v>312</v>
      </c>
      <c r="J85" s="8">
        <v>132</v>
      </c>
      <c r="K85" s="8">
        <v>252</v>
      </c>
      <c r="L85" s="8">
        <v>99</v>
      </c>
      <c r="M85" s="8">
        <v>132</v>
      </c>
      <c r="N85" s="8">
        <v>396</v>
      </c>
      <c r="O85" s="8">
        <v>137</v>
      </c>
      <c r="P85" s="8">
        <v>548</v>
      </c>
      <c r="Q85" s="8">
        <v>327</v>
      </c>
      <c r="R85" s="8">
        <v>64</v>
      </c>
      <c r="S85" s="8">
        <v>603</v>
      </c>
      <c r="T85" s="8">
        <v>29</v>
      </c>
      <c r="U85" s="8">
        <v>199</v>
      </c>
      <c r="V85" s="8">
        <v>13</v>
      </c>
      <c r="W85" s="8">
        <v>26</v>
      </c>
      <c r="X85" s="8">
        <v>51</v>
      </c>
      <c r="Y85" s="8">
        <v>10</v>
      </c>
      <c r="Z85" s="8">
        <v>21</v>
      </c>
      <c r="AA85" s="8">
        <v>20</v>
      </c>
      <c r="AB85" s="8">
        <v>192</v>
      </c>
      <c r="AC85" s="8">
        <v>11</v>
      </c>
      <c r="AD85" s="8">
        <v>288</v>
      </c>
      <c r="AE85" s="8">
        <v>450</v>
      </c>
      <c r="AF85" s="8">
        <v>45</v>
      </c>
      <c r="AG85" s="8">
        <v>68</v>
      </c>
      <c r="AH85" s="8">
        <v>8</v>
      </c>
      <c r="AI85" s="8">
        <v>191</v>
      </c>
      <c r="AJ85" s="8">
        <v>356</v>
      </c>
      <c r="AK85" s="8">
        <v>0</v>
      </c>
      <c r="AL85" s="8">
        <v>30</v>
      </c>
      <c r="AM85" s="8">
        <v>147</v>
      </c>
      <c r="AN85" s="8">
        <v>111</v>
      </c>
      <c r="AO85" s="8">
        <v>241</v>
      </c>
      <c r="AP85" s="8">
        <v>27</v>
      </c>
      <c r="AQ85" s="8">
        <v>4</v>
      </c>
      <c r="AR85" s="8">
        <v>527</v>
      </c>
      <c r="AS85" s="8">
        <v>682</v>
      </c>
      <c r="AT85" s="8">
        <v>2</v>
      </c>
      <c r="AU85" s="8">
        <v>887</v>
      </c>
      <c r="AV85" s="8">
        <v>0</v>
      </c>
      <c r="AW85" s="8">
        <v>4</v>
      </c>
      <c r="AX85" s="8">
        <v>14</v>
      </c>
      <c r="AY85" s="8">
        <v>11</v>
      </c>
      <c r="AZ85" s="8">
        <v>23</v>
      </c>
      <c r="BA85" s="8">
        <v>44</v>
      </c>
      <c r="BB85" s="8">
        <v>28</v>
      </c>
      <c r="BC85" s="8">
        <v>3</v>
      </c>
      <c r="BD85" s="8">
        <v>2</v>
      </c>
      <c r="BE85" s="8">
        <v>0</v>
      </c>
      <c r="BF85" s="8">
        <v>2</v>
      </c>
      <c r="BG85" s="8">
        <v>0</v>
      </c>
      <c r="BH85" s="8">
        <v>3</v>
      </c>
      <c r="BI85" s="8">
        <v>12</v>
      </c>
      <c r="BJ85" s="8">
        <v>34</v>
      </c>
      <c r="BK85" s="8">
        <v>0</v>
      </c>
      <c r="BL85" s="8">
        <v>28</v>
      </c>
      <c r="BM85" s="8">
        <v>9</v>
      </c>
      <c r="BN85" s="8">
        <v>0</v>
      </c>
      <c r="BO85" s="8">
        <v>777</v>
      </c>
      <c r="BP85" s="8">
        <v>0</v>
      </c>
      <c r="BQ85" s="8">
        <v>26</v>
      </c>
      <c r="BR85" s="8">
        <v>23</v>
      </c>
      <c r="BS85" s="8">
        <v>0</v>
      </c>
      <c r="BT85" s="8">
        <v>347</v>
      </c>
      <c r="BU85" s="8">
        <v>49</v>
      </c>
      <c r="BV85" s="8">
        <v>0</v>
      </c>
      <c r="BW85" s="8">
        <v>2</v>
      </c>
      <c r="BX85" s="8">
        <v>1</v>
      </c>
      <c r="BY85" s="8">
        <v>0</v>
      </c>
      <c r="BZ85" s="8">
        <v>45</v>
      </c>
      <c r="CA85" s="8">
        <v>26</v>
      </c>
      <c r="CB85" s="8">
        <v>5</v>
      </c>
      <c r="CC85" s="8">
        <v>370</v>
      </c>
      <c r="CD85" s="8">
        <v>7</v>
      </c>
      <c r="CE85" s="8">
        <v>30</v>
      </c>
      <c r="CF85" s="8">
        <v>0</v>
      </c>
      <c r="CG85" s="8">
        <v>86</v>
      </c>
      <c r="CH85" s="8">
        <v>0</v>
      </c>
      <c r="CI85" s="8">
        <f t="shared" si="0"/>
        <v>10735</v>
      </c>
      <c r="CJ85" s="8"/>
      <c r="CK85" s="6"/>
      <c r="CL85" s="6"/>
      <c r="CM85" s="6"/>
      <c r="CN85" s="6"/>
      <c r="CO85" s="6"/>
      <c r="CP85" s="6"/>
    </row>
    <row r="86" spans="1:87" ht="12.75">
      <c r="A86" t="s">
        <v>122</v>
      </c>
      <c r="B86" s="2" t="s">
        <v>124</v>
      </c>
      <c r="C86" t="s">
        <v>27</v>
      </c>
      <c r="D86" s="7">
        <v>6</v>
      </c>
      <c r="E86" s="7">
        <v>7</v>
      </c>
      <c r="F86" s="7">
        <v>53</v>
      </c>
      <c r="G86" s="7">
        <v>14</v>
      </c>
      <c r="H86" s="7">
        <v>39</v>
      </c>
      <c r="I86" s="7">
        <v>22</v>
      </c>
      <c r="J86" s="7">
        <v>12</v>
      </c>
      <c r="K86" s="7">
        <v>16</v>
      </c>
      <c r="L86" s="7">
        <v>21</v>
      </c>
      <c r="M86" s="7">
        <v>16</v>
      </c>
      <c r="N86" s="7">
        <v>44</v>
      </c>
      <c r="O86" s="7">
        <v>48</v>
      </c>
      <c r="P86" s="7">
        <v>76</v>
      </c>
      <c r="Q86" s="7">
        <v>37</v>
      </c>
      <c r="R86" s="7">
        <v>27</v>
      </c>
      <c r="S86" s="7">
        <v>54</v>
      </c>
      <c r="T86" s="7">
        <v>13</v>
      </c>
      <c r="U86" s="7">
        <v>51</v>
      </c>
      <c r="V86" s="7">
        <v>9</v>
      </c>
      <c r="W86" s="7">
        <v>5</v>
      </c>
      <c r="X86" s="7">
        <v>22</v>
      </c>
      <c r="Y86" s="7">
        <v>6</v>
      </c>
      <c r="Z86" s="7">
        <v>4</v>
      </c>
      <c r="AA86" s="7">
        <v>1</v>
      </c>
      <c r="AB86" s="7">
        <v>37</v>
      </c>
      <c r="AC86" s="7">
        <v>19</v>
      </c>
      <c r="AD86" s="7">
        <v>25</v>
      </c>
      <c r="AE86" s="7">
        <v>37</v>
      </c>
      <c r="AF86" s="7">
        <v>0</v>
      </c>
      <c r="AG86" s="7">
        <v>10</v>
      </c>
      <c r="AH86" s="7">
        <v>0</v>
      </c>
      <c r="AI86" s="7">
        <v>36</v>
      </c>
      <c r="AJ86" s="7">
        <v>50</v>
      </c>
      <c r="AK86" s="7">
        <v>0</v>
      </c>
      <c r="AL86" s="7">
        <v>6</v>
      </c>
      <c r="AM86" s="7">
        <v>59</v>
      </c>
      <c r="AN86" s="7">
        <v>13</v>
      </c>
      <c r="AO86" s="7">
        <v>32</v>
      </c>
      <c r="AP86" s="7">
        <v>3</v>
      </c>
      <c r="AQ86" s="7">
        <v>5</v>
      </c>
      <c r="AR86" s="7">
        <v>77</v>
      </c>
      <c r="AS86" s="7">
        <v>55</v>
      </c>
      <c r="AT86" s="7">
        <v>0</v>
      </c>
      <c r="AU86" s="7">
        <v>41</v>
      </c>
      <c r="AV86" s="7">
        <v>0</v>
      </c>
      <c r="AW86" s="7">
        <v>0</v>
      </c>
      <c r="AX86" s="7">
        <v>1</v>
      </c>
      <c r="AY86" s="7">
        <v>4</v>
      </c>
      <c r="AZ86" s="7">
        <v>2</v>
      </c>
      <c r="BA86" s="7">
        <v>12</v>
      </c>
      <c r="BB86" s="7">
        <v>1</v>
      </c>
      <c r="BC86" s="7">
        <v>1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2</v>
      </c>
      <c r="BJ86" s="7">
        <v>2</v>
      </c>
      <c r="BK86" s="7">
        <v>0</v>
      </c>
      <c r="BL86" s="7">
        <v>2</v>
      </c>
      <c r="BM86" s="7">
        <v>0</v>
      </c>
      <c r="BN86" s="7">
        <v>0</v>
      </c>
      <c r="BO86" s="7">
        <v>72</v>
      </c>
      <c r="BP86" s="7">
        <v>0</v>
      </c>
      <c r="BQ86" s="7">
        <v>0</v>
      </c>
      <c r="BR86" s="7">
        <v>3</v>
      </c>
      <c r="BS86" s="7">
        <v>0</v>
      </c>
      <c r="BT86" s="7">
        <v>33</v>
      </c>
      <c r="BU86" s="7">
        <v>3</v>
      </c>
      <c r="BV86" s="7">
        <v>0</v>
      </c>
      <c r="BW86" s="7">
        <v>0</v>
      </c>
      <c r="BX86" s="7">
        <v>0</v>
      </c>
      <c r="BY86" s="7">
        <v>0</v>
      </c>
      <c r="BZ86" s="7">
        <v>6</v>
      </c>
      <c r="CA86" s="7">
        <v>1</v>
      </c>
      <c r="CB86" s="7">
        <v>1</v>
      </c>
      <c r="CC86" s="7">
        <v>30</v>
      </c>
      <c r="CD86" s="7">
        <v>2</v>
      </c>
      <c r="CE86" s="7">
        <v>3</v>
      </c>
      <c r="CF86" s="7">
        <v>0</v>
      </c>
      <c r="CG86" s="7">
        <v>19</v>
      </c>
      <c r="CH86" s="7">
        <v>0</v>
      </c>
      <c r="CI86" s="7">
        <f t="shared" si="0"/>
        <v>1308</v>
      </c>
    </row>
    <row r="87" spans="2:87" ht="12.75">
      <c r="B87" s="2" t="s">
        <v>125</v>
      </c>
      <c r="C87" t="s">
        <v>40</v>
      </c>
      <c r="D87" s="7">
        <v>7</v>
      </c>
      <c r="E87" s="7">
        <v>1</v>
      </c>
      <c r="F87" s="7">
        <v>64</v>
      </c>
      <c r="G87" s="7">
        <v>1</v>
      </c>
      <c r="H87" s="7">
        <v>13</v>
      </c>
      <c r="I87" s="7">
        <v>12</v>
      </c>
      <c r="J87" s="7">
        <v>2</v>
      </c>
      <c r="K87" s="7">
        <v>6</v>
      </c>
      <c r="L87" s="7">
        <v>21</v>
      </c>
      <c r="M87" s="7">
        <v>38</v>
      </c>
      <c r="N87" s="7">
        <v>31</v>
      </c>
      <c r="O87" s="7">
        <v>32</v>
      </c>
      <c r="P87" s="7">
        <v>60</v>
      </c>
      <c r="Q87" s="7">
        <v>25</v>
      </c>
      <c r="R87" s="7">
        <v>15</v>
      </c>
      <c r="S87" s="7">
        <v>38</v>
      </c>
      <c r="T87" s="7">
        <v>8</v>
      </c>
      <c r="U87" s="7">
        <v>39</v>
      </c>
      <c r="V87" s="7">
        <v>5</v>
      </c>
      <c r="W87" s="7">
        <v>3</v>
      </c>
      <c r="X87" s="7">
        <v>10</v>
      </c>
      <c r="Y87" s="7">
        <v>6</v>
      </c>
      <c r="Z87" s="7">
        <v>7</v>
      </c>
      <c r="AA87" s="7">
        <v>2</v>
      </c>
      <c r="AB87" s="7">
        <v>47</v>
      </c>
      <c r="AC87" s="7">
        <v>8</v>
      </c>
      <c r="AD87" s="7">
        <v>12</v>
      </c>
      <c r="AE87" s="7">
        <v>23</v>
      </c>
      <c r="AF87" s="7">
        <v>0</v>
      </c>
      <c r="AG87" s="7">
        <v>7</v>
      </c>
      <c r="AH87" s="7">
        <v>0</v>
      </c>
      <c r="AI87" s="7">
        <v>21</v>
      </c>
      <c r="AJ87" s="7">
        <v>57</v>
      </c>
      <c r="AK87" s="7">
        <v>0</v>
      </c>
      <c r="AL87" s="7">
        <v>6</v>
      </c>
      <c r="AM87" s="7">
        <v>30</v>
      </c>
      <c r="AN87" s="7">
        <v>20</v>
      </c>
      <c r="AO87" s="7">
        <v>16</v>
      </c>
      <c r="AP87" s="7">
        <v>0</v>
      </c>
      <c r="AQ87" s="7">
        <v>2</v>
      </c>
      <c r="AR87" s="7">
        <v>77</v>
      </c>
      <c r="AS87" s="7">
        <v>71</v>
      </c>
      <c r="AT87" s="7">
        <v>0</v>
      </c>
      <c r="AU87" s="7">
        <v>53</v>
      </c>
      <c r="AV87" s="7">
        <v>0</v>
      </c>
      <c r="AW87" s="7">
        <v>0</v>
      </c>
      <c r="AX87" s="7">
        <v>1</v>
      </c>
      <c r="AY87" s="7">
        <v>0</v>
      </c>
      <c r="AZ87" s="7">
        <v>0</v>
      </c>
      <c r="BA87" s="7">
        <v>2</v>
      </c>
      <c r="BB87" s="7">
        <v>2</v>
      </c>
      <c r="BC87" s="7">
        <v>1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2</v>
      </c>
      <c r="BJ87" s="7">
        <v>3</v>
      </c>
      <c r="BK87" s="7">
        <v>0</v>
      </c>
      <c r="BL87" s="7">
        <v>0</v>
      </c>
      <c r="BM87" s="7">
        <v>0</v>
      </c>
      <c r="BN87" s="7">
        <v>0</v>
      </c>
      <c r="BO87" s="7">
        <v>31</v>
      </c>
      <c r="BP87" s="7">
        <v>0</v>
      </c>
      <c r="BQ87" s="7">
        <v>0</v>
      </c>
      <c r="BR87" s="7">
        <v>4</v>
      </c>
      <c r="BS87" s="7">
        <v>0</v>
      </c>
      <c r="BT87" s="7">
        <v>23</v>
      </c>
      <c r="BU87" s="7">
        <v>1</v>
      </c>
      <c r="BV87" s="7">
        <v>1</v>
      </c>
      <c r="BW87" s="7">
        <v>0</v>
      </c>
      <c r="BX87" s="7">
        <v>0</v>
      </c>
      <c r="BY87" s="7">
        <v>0</v>
      </c>
      <c r="BZ87" s="7">
        <v>3</v>
      </c>
      <c r="CA87" s="7">
        <v>1</v>
      </c>
      <c r="CB87" s="7">
        <v>2</v>
      </c>
      <c r="CC87" s="7">
        <v>26</v>
      </c>
      <c r="CD87" s="7">
        <v>0</v>
      </c>
      <c r="CE87" s="7">
        <v>7</v>
      </c>
      <c r="CF87" s="7">
        <v>0</v>
      </c>
      <c r="CG87" s="7">
        <v>6</v>
      </c>
      <c r="CH87" s="7">
        <v>0</v>
      </c>
      <c r="CI87" s="7">
        <f t="shared" si="0"/>
        <v>1012</v>
      </c>
    </row>
    <row r="88" spans="4:86" ht="12.7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</row>
    <row r="89" spans="1:94" s="2" customFormat="1" ht="12.75">
      <c r="A89" s="2" t="s">
        <v>129</v>
      </c>
      <c r="B89" s="2" t="s">
        <v>126</v>
      </c>
      <c r="C89" s="2" t="s">
        <v>25</v>
      </c>
      <c r="D89" s="8">
        <v>89</v>
      </c>
      <c r="E89" s="8">
        <v>113</v>
      </c>
      <c r="F89" s="8">
        <v>781</v>
      </c>
      <c r="G89" s="8">
        <v>71</v>
      </c>
      <c r="H89" s="8">
        <v>19</v>
      </c>
      <c r="I89" s="8">
        <v>316</v>
      </c>
      <c r="J89" s="8">
        <v>135</v>
      </c>
      <c r="K89" s="8">
        <v>255</v>
      </c>
      <c r="L89" s="8">
        <v>97</v>
      </c>
      <c r="M89" s="8">
        <v>130</v>
      </c>
      <c r="N89" s="8">
        <v>388</v>
      </c>
      <c r="O89" s="8">
        <v>130</v>
      </c>
      <c r="P89" s="8">
        <v>546</v>
      </c>
      <c r="Q89" s="8">
        <v>329</v>
      </c>
      <c r="R89" s="8">
        <v>54</v>
      </c>
      <c r="S89" s="8">
        <v>588</v>
      </c>
      <c r="T89" s="8">
        <v>22</v>
      </c>
      <c r="U89" s="8">
        <v>185</v>
      </c>
      <c r="V89" s="8">
        <v>12</v>
      </c>
      <c r="W89" s="8">
        <v>26</v>
      </c>
      <c r="X89" s="8">
        <v>49</v>
      </c>
      <c r="Y89" s="8">
        <v>9</v>
      </c>
      <c r="Z89" s="8">
        <v>21</v>
      </c>
      <c r="AA89" s="8">
        <v>20</v>
      </c>
      <c r="AB89" s="8">
        <v>188</v>
      </c>
      <c r="AC89" s="8">
        <v>8</v>
      </c>
      <c r="AD89" s="8">
        <v>285</v>
      </c>
      <c r="AE89" s="8">
        <v>452</v>
      </c>
      <c r="AF89" s="8">
        <v>45</v>
      </c>
      <c r="AG89" s="8">
        <v>68</v>
      </c>
      <c r="AH89" s="8">
        <v>8</v>
      </c>
      <c r="AI89" s="8">
        <v>176</v>
      </c>
      <c r="AJ89" s="8">
        <v>332</v>
      </c>
      <c r="AK89" s="8">
        <v>0</v>
      </c>
      <c r="AL89" s="8">
        <v>30</v>
      </c>
      <c r="AM89" s="8">
        <v>146</v>
      </c>
      <c r="AN89" s="8">
        <v>102</v>
      </c>
      <c r="AO89" s="8">
        <v>237</v>
      </c>
      <c r="AP89" s="8">
        <v>28</v>
      </c>
      <c r="AQ89" s="8">
        <v>1</v>
      </c>
      <c r="AR89" s="8">
        <v>513</v>
      </c>
      <c r="AS89" s="8">
        <v>685</v>
      </c>
      <c r="AT89" s="8">
        <v>2</v>
      </c>
      <c r="AU89" s="8">
        <v>886</v>
      </c>
      <c r="AV89" s="8">
        <v>0</v>
      </c>
      <c r="AW89" s="8">
        <v>4</v>
      </c>
      <c r="AX89" s="8">
        <v>14</v>
      </c>
      <c r="AY89" s="8">
        <v>12</v>
      </c>
      <c r="AZ89" s="8">
        <v>23</v>
      </c>
      <c r="BA89" s="8">
        <v>43</v>
      </c>
      <c r="BB89" s="8">
        <v>29</v>
      </c>
      <c r="BC89" s="8">
        <v>2</v>
      </c>
      <c r="BD89" s="8">
        <v>2</v>
      </c>
      <c r="BE89" s="8">
        <v>0</v>
      </c>
      <c r="BF89" s="8">
        <v>1</v>
      </c>
      <c r="BG89" s="8">
        <v>0</v>
      </c>
      <c r="BH89" s="8">
        <v>3</v>
      </c>
      <c r="BI89" s="8">
        <v>10</v>
      </c>
      <c r="BJ89" s="8">
        <v>33</v>
      </c>
      <c r="BK89" s="8">
        <v>0</v>
      </c>
      <c r="BL89" s="8">
        <v>30</v>
      </c>
      <c r="BM89" s="8">
        <v>10</v>
      </c>
      <c r="BN89" s="8">
        <v>0</v>
      </c>
      <c r="BO89" s="8">
        <v>775</v>
      </c>
      <c r="BP89" s="8">
        <v>0</v>
      </c>
      <c r="BQ89" s="8">
        <v>26</v>
      </c>
      <c r="BR89" s="8">
        <v>22</v>
      </c>
      <c r="BS89" s="8">
        <v>0</v>
      </c>
      <c r="BT89" s="8">
        <v>341</v>
      </c>
      <c r="BU89" s="8">
        <v>44</v>
      </c>
      <c r="BV89" s="8">
        <v>0</v>
      </c>
      <c r="BW89" s="8">
        <v>2</v>
      </c>
      <c r="BX89" s="8">
        <v>2</v>
      </c>
      <c r="BY89" s="8">
        <v>0</v>
      </c>
      <c r="BZ89" s="8">
        <v>46</v>
      </c>
      <c r="CA89" s="8">
        <v>26</v>
      </c>
      <c r="CB89" s="8">
        <v>4</v>
      </c>
      <c r="CC89" s="8">
        <v>367</v>
      </c>
      <c r="CD89" s="8">
        <v>8</v>
      </c>
      <c r="CE89" s="8">
        <v>30</v>
      </c>
      <c r="CF89" s="8">
        <v>0</v>
      </c>
      <c r="CG89" s="8">
        <v>0</v>
      </c>
      <c r="CH89" s="8">
        <v>0</v>
      </c>
      <c r="CI89" s="7">
        <f t="shared" si="0"/>
        <v>10486</v>
      </c>
      <c r="CJ89" s="8"/>
      <c r="CK89" s="6"/>
      <c r="CL89" s="6"/>
      <c r="CM89" s="6"/>
      <c r="CN89" s="6"/>
      <c r="CO89" s="6"/>
      <c r="CP89" s="6"/>
    </row>
    <row r="90" spans="1:94" s="2" customFormat="1" ht="12.75">
      <c r="A90" s="2" t="s">
        <v>48</v>
      </c>
      <c r="B90" s="2" t="s">
        <v>127</v>
      </c>
      <c r="C90" s="2" t="s">
        <v>26</v>
      </c>
      <c r="D90" s="8">
        <v>18</v>
      </c>
      <c r="E90" s="8">
        <v>10</v>
      </c>
      <c r="F90" s="8">
        <v>185</v>
      </c>
      <c r="G90" s="8">
        <v>47</v>
      </c>
      <c r="H90" s="8">
        <v>171</v>
      </c>
      <c r="I90" s="8">
        <v>57</v>
      </c>
      <c r="J90" s="8">
        <v>22</v>
      </c>
      <c r="K90" s="8">
        <v>29</v>
      </c>
      <c r="L90" s="8">
        <v>80</v>
      </c>
      <c r="M90" s="8">
        <v>72</v>
      </c>
      <c r="N90" s="8">
        <v>105</v>
      </c>
      <c r="O90" s="8">
        <v>107</v>
      </c>
      <c r="P90" s="8">
        <v>219</v>
      </c>
      <c r="Q90" s="8">
        <v>92</v>
      </c>
      <c r="R90" s="8">
        <v>103</v>
      </c>
      <c r="S90" s="8">
        <v>180</v>
      </c>
      <c r="T90" s="8">
        <v>64</v>
      </c>
      <c r="U90" s="8">
        <v>149</v>
      </c>
      <c r="V90" s="8">
        <v>50</v>
      </c>
      <c r="W90" s="8">
        <v>17</v>
      </c>
      <c r="X90" s="8">
        <v>39</v>
      </c>
      <c r="Y90" s="8">
        <v>14</v>
      </c>
      <c r="Z90" s="8">
        <v>15</v>
      </c>
      <c r="AA90" s="8">
        <v>2</v>
      </c>
      <c r="AB90" s="8">
        <v>127</v>
      </c>
      <c r="AC90" s="8">
        <v>118</v>
      </c>
      <c r="AD90" s="8">
        <v>62</v>
      </c>
      <c r="AE90" s="8">
        <v>84</v>
      </c>
      <c r="AF90" s="8">
        <v>2</v>
      </c>
      <c r="AG90" s="8">
        <v>37</v>
      </c>
      <c r="AH90" s="8">
        <v>2</v>
      </c>
      <c r="AI90" s="8">
        <v>132</v>
      </c>
      <c r="AJ90" s="8">
        <v>179</v>
      </c>
      <c r="AK90" s="8">
        <v>0</v>
      </c>
      <c r="AL90" s="8">
        <v>26</v>
      </c>
      <c r="AM90" s="8">
        <v>113</v>
      </c>
      <c r="AN90" s="8">
        <v>56</v>
      </c>
      <c r="AO90" s="8">
        <v>85</v>
      </c>
      <c r="AP90" s="8">
        <v>1</v>
      </c>
      <c r="AQ90" s="8">
        <v>22</v>
      </c>
      <c r="AR90" s="8">
        <v>224</v>
      </c>
      <c r="AS90" s="8">
        <v>213</v>
      </c>
      <c r="AT90" s="8">
        <v>0</v>
      </c>
      <c r="AU90" s="8">
        <v>165</v>
      </c>
      <c r="AV90" s="8">
        <v>0</v>
      </c>
      <c r="AW90" s="8">
        <v>0</v>
      </c>
      <c r="AX90" s="8">
        <v>1</v>
      </c>
      <c r="AY90" s="8">
        <v>2</v>
      </c>
      <c r="AZ90" s="8">
        <v>9</v>
      </c>
      <c r="BA90" s="8">
        <v>18</v>
      </c>
      <c r="BB90" s="8">
        <v>3</v>
      </c>
      <c r="BC90" s="8">
        <v>4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9</v>
      </c>
      <c r="BJ90" s="8">
        <v>11</v>
      </c>
      <c r="BK90" s="8">
        <v>0</v>
      </c>
      <c r="BL90" s="8">
        <v>1</v>
      </c>
      <c r="BM90" s="8">
        <v>0</v>
      </c>
      <c r="BN90" s="8">
        <v>0</v>
      </c>
      <c r="BO90" s="8">
        <v>161</v>
      </c>
      <c r="BP90" s="8">
        <v>0</v>
      </c>
      <c r="BQ90" s="8">
        <v>1</v>
      </c>
      <c r="BR90" s="8">
        <v>11</v>
      </c>
      <c r="BS90" s="8">
        <v>0</v>
      </c>
      <c r="BT90" s="8">
        <v>102</v>
      </c>
      <c r="BU90" s="8">
        <v>16</v>
      </c>
      <c r="BV90" s="8">
        <v>1</v>
      </c>
      <c r="BW90" s="8">
        <v>0</v>
      </c>
      <c r="BX90" s="8">
        <v>1</v>
      </c>
      <c r="BY90" s="8">
        <v>0</v>
      </c>
      <c r="BZ90" s="8">
        <v>15</v>
      </c>
      <c r="CA90" s="8">
        <v>2</v>
      </c>
      <c r="CB90" s="8">
        <v>7</v>
      </c>
      <c r="CC90" s="8">
        <v>84</v>
      </c>
      <c r="CD90" s="8">
        <v>2</v>
      </c>
      <c r="CE90" s="8">
        <v>15</v>
      </c>
      <c r="CF90" s="8">
        <v>0</v>
      </c>
      <c r="CG90" s="8">
        <v>0</v>
      </c>
      <c r="CH90" s="8">
        <v>0</v>
      </c>
      <c r="CI90" s="8">
        <f t="shared" si="0"/>
        <v>3971</v>
      </c>
      <c r="CJ90" s="8"/>
      <c r="CK90" s="6"/>
      <c r="CL90" s="6"/>
      <c r="CM90" s="6"/>
      <c r="CN90" s="6"/>
      <c r="CO90" s="6"/>
      <c r="CP90" s="6"/>
    </row>
    <row r="91" spans="2:94" s="2" customFormat="1" ht="12.75">
      <c r="B91" s="2" t="s">
        <v>128</v>
      </c>
      <c r="C91" s="2" t="s">
        <v>27</v>
      </c>
      <c r="D91" s="8">
        <v>0</v>
      </c>
      <c r="E91" s="8">
        <v>4</v>
      </c>
      <c r="F91" s="8">
        <v>15</v>
      </c>
      <c r="G91" s="8">
        <v>3</v>
      </c>
      <c r="H91" s="8">
        <v>3</v>
      </c>
      <c r="I91" s="8">
        <v>7</v>
      </c>
      <c r="J91" s="8">
        <v>4</v>
      </c>
      <c r="K91" s="8">
        <v>5</v>
      </c>
      <c r="L91" s="8">
        <v>4</v>
      </c>
      <c r="M91" s="8">
        <v>4</v>
      </c>
      <c r="N91" s="8">
        <v>15</v>
      </c>
      <c r="O91" s="8">
        <v>11</v>
      </c>
      <c r="P91" s="8">
        <v>26</v>
      </c>
      <c r="Q91" s="8">
        <v>10</v>
      </c>
      <c r="R91" s="8">
        <v>7</v>
      </c>
      <c r="S91" s="8">
        <v>11</v>
      </c>
      <c r="T91" s="8">
        <v>5</v>
      </c>
      <c r="U91" s="8">
        <v>21</v>
      </c>
      <c r="V91" s="8">
        <v>0</v>
      </c>
      <c r="W91" s="8">
        <v>0</v>
      </c>
      <c r="X91" s="8">
        <v>3</v>
      </c>
      <c r="Y91" s="8">
        <v>2</v>
      </c>
      <c r="Z91" s="8">
        <v>2</v>
      </c>
      <c r="AA91" s="8">
        <v>1</v>
      </c>
      <c r="AB91" s="8">
        <v>7</v>
      </c>
      <c r="AC91" s="8">
        <v>0</v>
      </c>
      <c r="AD91" s="8">
        <v>5</v>
      </c>
      <c r="AE91" s="8">
        <v>10</v>
      </c>
      <c r="AF91" s="8">
        <v>0</v>
      </c>
      <c r="AG91" s="8">
        <v>2</v>
      </c>
      <c r="AH91" s="8">
        <v>0</v>
      </c>
      <c r="AI91" s="8">
        <v>6</v>
      </c>
      <c r="AJ91" s="8">
        <v>11</v>
      </c>
      <c r="AK91" s="8">
        <v>0</v>
      </c>
      <c r="AL91" s="8">
        <v>3</v>
      </c>
      <c r="AM91" s="8">
        <v>15</v>
      </c>
      <c r="AN91" s="8">
        <v>8</v>
      </c>
      <c r="AO91" s="8">
        <v>11</v>
      </c>
      <c r="AP91" s="8">
        <v>1</v>
      </c>
      <c r="AQ91" s="8">
        <v>0</v>
      </c>
      <c r="AR91" s="8">
        <v>22</v>
      </c>
      <c r="AS91" s="8">
        <v>17</v>
      </c>
      <c r="AT91" s="8">
        <v>0</v>
      </c>
      <c r="AU91" s="8">
        <v>15</v>
      </c>
      <c r="AV91" s="8">
        <v>0</v>
      </c>
      <c r="AW91" s="8">
        <v>0</v>
      </c>
      <c r="AX91" s="8">
        <v>1</v>
      </c>
      <c r="AY91" s="8">
        <v>1</v>
      </c>
      <c r="AZ91" s="8">
        <v>1</v>
      </c>
      <c r="BA91" s="8">
        <v>1</v>
      </c>
      <c r="BB91" s="8">
        <v>0</v>
      </c>
      <c r="BC91" s="8">
        <v>0</v>
      </c>
      <c r="BD91" s="8">
        <v>0</v>
      </c>
      <c r="BE91" s="8">
        <v>0</v>
      </c>
      <c r="BF91" s="8">
        <v>1</v>
      </c>
      <c r="BG91" s="8">
        <v>0</v>
      </c>
      <c r="BH91" s="8">
        <v>0</v>
      </c>
      <c r="BI91" s="8">
        <v>1</v>
      </c>
      <c r="BJ91" s="8">
        <v>1</v>
      </c>
      <c r="BK91" s="8">
        <v>0</v>
      </c>
      <c r="BL91" s="8">
        <v>0</v>
      </c>
      <c r="BM91" s="8">
        <v>0</v>
      </c>
      <c r="BN91" s="8">
        <v>0</v>
      </c>
      <c r="BO91" s="8">
        <v>19</v>
      </c>
      <c r="BP91" s="8">
        <v>0</v>
      </c>
      <c r="BQ91" s="8">
        <v>0</v>
      </c>
      <c r="BR91" s="8">
        <v>1</v>
      </c>
      <c r="BS91" s="8">
        <v>0</v>
      </c>
      <c r="BT91" s="8">
        <v>6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3</v>
      </c>
      <c r="CA91" s="8">
        <v>1</v>
      </c>
      <c r="CB91" s="8">
        <v>1</v>
      </c>
      <c r="CC91" s="8">
        <v>12</v>
      </c>
      <c r="CD91" s="8">
        <v>1</v>
      </c>
      <c r="CE91" s="8">
        <v>1</v>
      </c>
      <c r="CF91" s="8">
        <v>0</v>
      </c>
      <c r="CG91" s="8">
        <v>0</v>
      </c>
      <c r="CH91" s="8">
        <v>0</v>
      </c>
      <c r="CI91" s="7">
        <f t="shared" si="0"/>
        <v>348</v>
      </c>
      <c r="CJ91" s="8"/>
      <c r="CK91" s="6"/>
      <c r="CL91" s="6"/>
      <c r="CM91" s="6"/>
      <c r="CN91" s="6"/>
      <c r="CO91" s="6"/>
      <c r="CP91" s="6"/>
    </row>
    <row r="92" spans="4:86" ht="12.7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</row>
    <row r="93" spans="1:94" s="2" customFormat="1" ht="12.75">
      <c r="A93" s="2" t="s">
        <v>34</v>
      </c>
      <c r="B93" s="2" t="s">
        <v>130</v>
      </c>
      <c r="C93" s="2" t="s">
        <v>25</v>
      </c>
      <c r="D93" s="8">
        <v>92</v>
      </c>
      <c r="E93" s="8">
        <v>115</v>
      </c>
      <c r="F93" s="8">
        <v>830</v>
      </c>
      <c r="G93" s="8">
        <v>78</v>
      </c>
      <c r="H93" s="8">
        <v>0</v>
      </c>
      <c r="I93" s="8">
        <v>329</v>
      </c>
      <c r="J93" s="8">
        <v>141</v>
      </c>
      <c r="K93" s="8">
        <v>261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21</v>
      </c>
      <c r="AB93" s="8">
        <v>0</v>
      </c>
      <c r="AC93" s="8">
        <v>0</v>
      </c>
      <c r="AD93" s="8">
        <v>0</v>
      </c>
      <c r="AE93" s="8">
        <v>470</v>
      </c>
      <c r="AF93" s="8">
        <v>45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29</v>
      </c>
      <c r="AQ93" s="8">
        <v>0</v>
      </c>
      <c r="AR93" s="8">
        <v>0</v>
      </c>
      <c r="AS93" s="8">
        <v>736</v>
      </c>
      <c r="AT93" s="8">
        <v>0</v>
      </c>
      <c r="AU93" s="8">
        <v>0</v>
      </c>
      <c r="AV93" s="8">
        <v>0</v>
      </c>
      <c r="AW93" s="8">
        <v>0</v>
      </c>
      <c r="AX93" s="8">
        <v>15</v>
      </c>
      <c r="AY93" s="8">
        <v>13</v>
      </c>
      <c r="AZ93" s="8">
        <v>28</v>
      </c>
      <c r="BA93" s="8">
        <v>47</v>
      </c>
      <c r="BB93" s="8">
        <v>29</v>
      </c>
      <c r="BC93" s="8">
        <v>0</v>
      </c>
      <c r="BD93" s="8">
        <v>2</v>
      </c>
      <c r="BE93" s="8">
        <v>0</v>
      </c>
      <c r="BF93" s="8">
        <v>0</v>
      </c>
      <c r="BG93" s="8">
        <v>0</v>
      </c>
      <c r="BH93" s="8">
        <v>3</v>
      </c>
      <c r="BI93" s="8">
        <v>0</v>
      </c>
      <c r="BJ93" s="8">
        <v>0</v>
      </c>
      <c r="BK93" s="8">
        <v>0</v>
      </c>
      <c r="BL93" s="8">
        <v>28</v>
      </c>
      <c r="BM93" s="8">
        <v>10</v>
      </c>
      <c r="BN93" s="8">
        <v>0</v>
      </c>
      <c r="BO93" s="8">
        <v>0</v>
      </c>
      <c r="BP93" s="8">
        <v>0</v>
      </c>
      <c r="BQ93" s="8">
        <v>26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49</v>
      </c>
      <c r="CA93" s="8">
        <v>27</v>
      </c>
      <c r="CB93" s="8">
        <v>0</v>
      </c>
      <c r="CC93" s="8">
        <v>0</v>
      </c>
      <c r="CD93" s="8">
        <v>9</v>
      </c>
      <c r="CE93" s="8">
        <v>33</v>
      </c>
      <c r="CF93" s="8">
        <v>0</v>
      </c>
      <c r="CG93" s="8">
        <v>0</v>
      </c>
      <c r="CH93" s="8">
        <v>0</v>
      </c>
      <c r="CI93" s="7">
        <f t="shared" si="0"/>
        <v>3466</v>
      </c>
      <c r="CJ93" s="8"/>
      <c r="CK93" s="6"/>
      <c r="CL93" s="6"/>
      <c r="CM93" s="6"/>
      <c r="CN93" s="6"/>
      <c r="CO93" s="6"/>
      <c r="CP93" s="6"/>
    </row>
    <row r="94" spans="1:94" s="2" customFormat="1" ht="12.75">
      <c r="A94" s="2" t="s">
        <v>49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7"/>
      <c r="CJ94" s="8"/>
      <c r="CK94" s="6"/>
      <c r="CL94" s="6"/>
      <c r="CM94" s="6"/>
      <c r="CN94" s="6"/>
      <c r="CO94" s="6"/>
      <c r="CP94" s="6"/>
    </row>
    <row r="95" spans="4:86" ht="12.7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</row>
    <row r="96" spans="1:94" s="2" customFormat="1" ht="12.75">
      <c r="A96" s="2" t="s">
        <v>131</v>
      </c>
      <c r="B96" s="2" t="s">
        <v>50</v>
      </c>
      <c r="C96" s="2" t="s">
        <v>25</v>
      </c>
      <c r="D96" s="8">
        <v>0</v>
      </c>
      <c r="E96" s="8">
        <v>0</v>
      </c>
      <c r="F96" s="8">
        <v>0</v>
      </c>
      <c r="G96" s="8">
        <v>0</v>
      </c>
      <c r="H96" s="8">
        <v>18</v>
      </c>
      <c r="I96" s="8">
        <v>0</v>
      </c>
      <c r="J96" s="8">
        <v>0</v>
      </c>
      <c r="K96" s="8">
        <v>0</v>
      </c>
      <c r="L96" s="8">
        <v>98</v>
      </c>
      <c r="M96" s="8">
        <v>132</v>
      </c>
      <c r="N96" s="8">
        <v>394</v>
      </c>
      <c r="O96" s="8">
        <v>131</v>
      </c>
      <c r="P96" s="8">
        <v>566</v>
      </c>
      <c r="Q96" s="8">
        <v>339</v>
      </c>
      <c r="R96" s="8">
        <v>56</v>
      </c>
      <c r="S96" s="8">
        <v>604</v>
      </c>
      <c r="T96" s="8">
        <v>26</v>
      </c>
      <c r="U96" s="8">
        <v>203</v>
      </c>
      <c r="V96" s="8">
        <v>10</v>
      </c>
      <c r="W96" s="8">
        <v>26</v>
      </c>
      <c r="X96" s="8">
        <v>50</v>
      </c>
      <c r="Y96" s="8">
        <v>10</v>
      </c>
      <c r="Z96" s="8">
        <v>21</v>
      </c>
      <c r="AA96" s="8">
        <v>0</v>
      </c>
      <c r="AB96" s="8">
        <v>198</v>
      </c>
      <c r="AC96" s="8">
        <v>9</v>
      </c>
      <c r="AD96" s="8">
        <v>289</v>
      </c>
      <c r="AE96" s="8">
        <v>0</v>
      </c>
      <c r="AF96" s="8">
        <v>0</v>
      </c>
      <c r="AG96" s="8">
        <v>67</v>
      </c>
      <c r="AH96" s="8">
        <v>8</v>
      </c>
      <c r="AI96" s="8">
        <v>182</v>
      </c>
      <c r="AJ96" s="8">
        <v>351</v>
      </c>
      <c r="AK96" s="8">
        <v>0</v>
      </c>
      <c r="AL96" s="8">
        <v>29</v>
      </c>
      <c r="AM96" s="8">
        <v>145</v>
      </c>
      <c r="AN96" s="8">
        <v>104</v>
      </c>
      <c r="AO96" s="8">
        <v>241</v>
      </c>
      <c r="AP96" s="8">
        <v>0</v>
      </c>
      <c r="AQ96" s="8">
        <v>4</v>
      </c>
      <c r="AR96" s="8">
        <v>522</v>
      </c>
      <c r="AS96" s="8">
        <v>0</v>
      </c>
      <c r="AT96" s="8">
        <v>2</v>
      </c>
      <c r="AU96" s="8">
        <v>893</v>
      </c>
      <c r="AV96" s="8">
        <v>0</v>
      </c>
      <c r="AW96" s="8">
        <v>5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2</v>
      </c>
      <c r="BD96" s="8">
        <v>0</v>
      </c>
      <c r="BE96" s="8">
        <v>0</v>
      </c>
      <c r="BF96" s="8">
        <v>1</v>
      </c>
      <c r="BG96" s="8">
        <v>0</v>
      </c>
      <c r="BH96" s="8">
        <v>0</v>
      </c>
      <c r="BI96" s="8">
        <v>11</v>
      </c>
      <c r="BJ96" s="8">
        <v>36</v>
      </c>
      <c r="BK96" s="8">
        <v>0</v>
      </c>
      <c r="BL96" s="8">
        <v>0</v>
      </c>
      <c r="BM96" s="8">
        <v>0</v>
      </c>
      <c r="BN96" s="8">
        <v>0</v>
      </c>
      <c r="BO96" s="8">
        <v>792</v>
      </c>
      <c r="BP96" s="8">
        <v>0</v>
      </c>
      <c r="BQ96" s="8">
        <v>0</v>
      </c>
      <c r="BR96" s="8">
        <v>22</v>
      </c>
      <c r="BS96" s="8">
        <v>0</v>
      </c>
      <c r="BT96" s="8">
        <v>348</v>
      </c>
      <c r="BU96" s="8">
        <v>43</v>
      </c>
      <c r="BV96" s="8">
        <v>0</v>
      </c>
      <c r="BW96" s="8">
        <v>2</v>
      </c>
      <c r="BX96" s="8">
        <v>2</v>
      </c>
      <c r="BY96" s="8">
        <v>0</v>
      </c>
      <c r="BZ96" s="8">
        <v>0</v>
      </c>
      <c r="CA96" s="8">
        <v>0</v>
      </c>
      <c r="CB96" s="8">
        <v>6</v>
      </c>
      <c r="CC96" s="8">
        <v>361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f t="shared" si="0"/>
        <v>7359</v>
      </c>
      <c r="CJ96" s="8"/>
      <c r="CK96" s="6"/>
      <c r="CL96" s="6"/>
      <c r="CM96" s="6"/>
      <c r="CN96" s="6"/>
      <c r="CO96" s="6"/>
      <c r="CP96" s="6"/>
    </row>
    <row r="97" spans="1:94" s="2" customFormat="1" ht="12.75">
      <c r="A97" s="2" t="s">
        <v>30</v>
      </c>
      <c r="B97" s="2" t="s">
        <v>132</v>
      </c>
      <c r="C97" s="2" t="s">
        <v>26</v>
      </c>
      <c r="D97" s="8">
        <v>0</v>
      </c>
      <c r="E97" s="8">
        <v>0</v>
      </c>
      <c r="F97" s="8">
        <v>0</v>
      </c>
      <c r="G97" s="8">
        <v>0</v>
      </c>
      <c r="H97" s="8">
        <v>174</v>
      </c>
      <c r="I97" s="8">
        <v>0</v>
      </c>
      <c r="J97" s="8">
        <v>0</v>
      </c>
      <c r="K97" s="8">
        <v>0</v>
      </c>
      <c r="L97" s="8">
        <v>77</v>
      </c>
      <c r="M97" s="8">
        <v>70</v>
      </c>
      <c r="N97" s="8">
        <v>101</v>
      </c>
      <c r="O97" s="8">
        <v>103</v>
      </c>
      <c r="P97" s="8">
        <v>208</v>
      </c>
      <c r="Q97" s="8">
        <v>83</v>
      </c>
      <c r="R97" s="8">
        <v>101</v>
      </c>
      <c r="S97" s="8">
        <v>171</v>
      </c>
      <c r="T97" s="8">
        <v>59</v>
      </c>
      <c r="U97" s="8">
        <v>133</v>
      </c>
      <c r="V97" s="8">
        <v>50</v>
      </c>
      <c r="W97" s="8">
        <v>17</v>
      </c>
      <c r="X97" s="8">
        <v>38</v>
      </c>
      <c r="Y97" s="8">
        <v>13</v>
      </c>
      <c r="Z97" s="8">
        <v>15</v>
      </c>
      <c r="AA97" s="8">
        <v>0</v>
      </c>
      <c r="AB97" s="8">
        <v>114</v>
      </c>
      <c r="AC97" s="8">
        <v>117</v>
      </c>
      <c r="AD97" s="8">
        <v>58</v>
      </c>
      <c r="AE97" s="8">
        <v>0</v>
      </c>
      <c r="AF97" s="8">
        <v>0</v>
      </c>
      <c r="AG97" s="8">
        <v>34</v>
      </c>
      <c r="AH97" s="8">
        <v>2</v>
      </c>
      <c r="AI97" s="8">
        <v>126</v>
      </c>
      <c r="AJ97" s="8">
        <v>159</v>
      </c>
      <c r="AK97" s="8">
        <v>0</v>
      </c>
      <c r="AL97" s="8">
        <v>27</v>
      </c>
      <c r="AM97" s="8">
        <v>114</v>
      </c>
      <c r="AN97" s="8">
        <v>54</v>
      </c>
      <c r="AO97" s="8">
        <v>82</v>
      </c>
      <c r="AP97" s="8">
        <v>0</v>
      </c>
      <c r="AQ97" s="8">
        <v>19</v>
      </c>
      <c r="AR97" s="8">
        <v>218</v>
      </c>
      <c r="AS97" s="8">
        <v>0</v>
      </c>
      <c r="AT97" s="8">
        <v>0</v>
      </c>
      <c r="AU97" s="8">
        <v>148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4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8</v>
      </c>
      <c r="BJ97" s="8">
        <v>10</v>
      </c>
      <c r="BK97" s="8">
        <v>0</v>
      </c>
      <c r="BL97" s="8">
        <v>0</v>
      </c>
      <c r="BM97" s="8">
        <v>0</v>
      </c>
      <c r="BN97" s="8">
        <v>0</v>
      </c>
      <c r="BO97" s="8">
        <v>156</v>
      </c>
      <c r="BP97" s="8">
        <v>0</v>
      </c>
      <c r="BQ97" s="8">
        <v>0</v>
      </c>
      <c r="BR97" s="8">
        <v>13</v>
      </c>
      <c r="BS97" s="8">
        <v>0</v>
      </c>
      <c r="BT97" s="8">
        <v>88</v>
      </c>
      <c r="BU97" s="8">
        <v>15</v>
      </c>
      <c r="BV97" s="8">
        <v>0</v>
      </c>
      <c r="BW97" s="8">
        <v>0</v>
      </c>
      <c r="BX97" s="8">
        <v>1</v>
      </c>
      <c r="BY97" s="8">
        <v>0</v>
      </c>
      <c r="BZ97" s="8">
        <v>0</v>
      </c>
      <c r="CA97" s="8">
        <v>0</v>
      </c>
      <c r="CB97" s="8">
        <v>6</v>
      </c>
      <c r="CC97" s="8">
        <v>83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f t="shared" si="0"/>
        <v>3069</v>
      </c>
      <c r="CJ97" s="8"/>
      <c r="CK97" s="6"/>
      <c r="CL97" s="6"/>
      <c r="CM97" s="6"/>
      <c r="CN97" s="6"/>
      <c r="CO97" s="6"/>
      <c r="CP97" s="6"/>
    </row>
    <row r="98" spans="1:87" ht="12.75">
      <c r="A98" s="2"/>
      <c r="B98" t="s">
        <v>133</v>
      </c>
      <c r="C98" t="s">
        <v>27</v>
      </c>
      <c r="D98" s="7">
        <v>0</v>
      </c>
      <c r="E98" s="7">
        <v>0</v>
      </c>
      <c r="F98" s="7">
        <v>0</v>
      </c>
      <c r="G98" s="7">
        <v>0</v>
      </c>
      <c r="H98" s="7">
        <v>1</v>
      </c>
      <c r="I98" s="7">
        <v>0</v>
      </c>
      <c r="J98" s="7">
        <v>0</v>
      </c>
      <c r="K98" s="7">
        <v>0</v>
      </c>
      <c r="L98" s="7">
        <v>5</v>
      </c>
      <c r="M98" s="7">
        <v>5</v>
      </c>
      <c r="N98" s="7">
        <v>12</v>
      </c>
      <c r="O98" s="7">
        <v>14</v>
      </c>
      <c r="P98" s="8">
        <v>21</v>
      </c>
      <c r="Q98" s="7">
        <v>14</v>
      </c>
      <c r="R98" s="7">
        <v>8</v>
      </c>
      <c r="S98" s="7">
        <v>9</v>
      </c>
      <c r="T98" s="7">
        <v>4</v>
      </c>
      <c r="U98" s="7">
        <v>21</v>
      </c>
      <c r="V98" s="7">
        <v>2</v>
      </c>
      <c r="W98" s="7">
        <v>0</v>
      </c>
      <c r="X98" s="7">
        <v>5</v>
      </c>
      <c r="Y98" s="7">
        <v>2</v>
      </c>
      <c r="Z98" s="7">
        <v>2</v>
      </c>
      <c r="AA98" s="7">
        <v>0</v>
      </c>
      <c r="AB98" s="7">
        <v>10</v>
      </c>
      <c r="AC98" s="7">
        <v>0</v>
      </c>
      <c r="AD98" s="7">
        <v>4</v>
      </c>
      <c r="AE98" s="7">
        <v>0</v>
      </c>
      <c r="AF98" s="7">
        <v>0</v>
      </c>
      <c r="AG98" s="7">
        <v>5</v>
      </c>
      <c r="AH98" s="7">
        <v>0</v>
      </c>
      <c r="AI98" s="7">
        <v>6</v>
      </c>
      <c r="AJ98" s="7">
        <v>10</v>
      </c>
      <c r="AK98" s="7">
        <v>0</v>
      </c>
      <c r="AL98" s="7">
        <v>3</v>
      </c>
      <c r="AM98" s="7">
        <v>15</v>
      </c>
      <c r="AN98" s="7">
        <v>8</v>
      </c>
      <c r="AO98" s="7">
        <v>13</v>
      </c>
      <c r="AP98" s="7">
        <v>0</v>
      </c>
      <c r="AQ98" s="7">
        <v>0</v>
      </c>
      <c r="AR98" s="7">
        <v>20</v>
      </c>
      <c r="AS98" s="7">
        <v>0</v>
      </c>
      <c r="AT98" s="7">
        <v>0</v>
      </c>
      <c r="AU98" s="7">
        <v>24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8">
        <v>1</v>
      </c>
      <c r="BG98" s="7">
        <v>0</v>
      </c>
      <c r="BH98" s="7">
        <v>0</v>
      </c>
      <c r="BI98" s="7">
        <v>1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13</v>
      </c>
      <c r="BP98" s="7">
        <v>0</v>
      </c>
      <c r="BQ98" s="7">
        <v>0</v>
      </c>
      <c r="BR98" s="7">
        <v>2</v>
      </c>
      <c r="BS98" s="7">
        <v>0</v>
      </c>
      <c r="BT98" s="7">
        <v>13</v>
      </c>
      <c r="BU98" s="7">
        <v>2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15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f t="shared" si="0"/>
        <v>290</v>
      </c>
    </row>
    <row r="99" spans="1:86" ht="12.75">
      <c r="A99" s="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8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</row>
    <row r="100" spans="1:94" s="2" customFormat="1" ht="12.75">
      <c r="A100" s="2" t="s">
        <v>134</v>
      </c>
      <c r="B100" s="2" t="s">
        <v>135</v>
      </c>
      <c r="C100" s="2" t="s">
        <v>25</v>
      </c>
      <c r="D100" s="8">
        <v>91</v>
      </c>
      <c r="E100" s="8">
        <v>111</v>
      </c>
      <c r="F100" s="8">
        <v>794</v>
      </c>
      <c r="G100" s="8">
        <v>79</v>
      </c>
      <c r="H100" s="8">
        <v>44</v>
      </c>
      <c r="I100" s="8">
        <v>316</v>
      </c>
      <c r="J100" s="8">
        <v>138</v>
      </c>
      <c r="K100" s="8">
        <v>255</v>
      </c>
      <c r="L100" s="8">
        <v>109</v>
      </c>
      <c r="M100" s="8">
        <v>150</v>
      </c>
      <c r="N100" s="8">
        <v>418</v>
      </c>
      <c r="O100" s="8">
        <v>157</v>
      </c>
      <c r="P100" s="8">
        <v>578</v>
      </c>
      <c r="Q100" s="8">
        <v>340</v>
      </c>
      <c r="R100" s="8">
        <v>76</v>
      </c>
      <c r="S100" s="8">
        <v>624</v>
      </c>
      <c r="T100" s="8">
        <v>36</v>
      </c>
      <c r="U100" s="8">
        <v>232</v>
      </c>
      <c r="V100" s="8">
        <v>15</v>
      </c>
      <c r="W100" s="8">
        <v>27</v>
      </c>
      <c r="X100" s="8">
        <v>65</v>
      </c>
      <c r="Y100" s="8">
        <v>12</v>
      </c>
      <c r="Z100" s="8">
        <v>18</v>
      </c>
      <c r="AA100" s="8">
        <v>20</v>
      </c>
      <c r="AB100" s="8">
        <v>209</v>
      </c>
      <c r="AC100" s="8">
        <v>13</v>
      </c>
      <c r="AD100" s="8">
        <v>291</v>
      </c>
      <c r="AE100" s="8">
        <v>460</v>
      </c>
      <c r="AF100" s="8">
        <v>43</v>
      </c>
      <c r="AG100" s="8">
        <v>71</v>
      </c>
      <c r="AH100" s="8">
        <v>8</v>
      </c>
      <c r="AI100" s="8">
        <v>205</v>
      </c>
      <c r="AJ100" s="8">
        <v>381</v>
      </c>
      <c r="AK100" s="8">
        <v>0</v>
      </c>
      <c r="AL100" s="8">
        <v>35</v>
      </c>
      <c r="AM100" s="8">
        <v>178</v>
      </c>
      <c r="AN100" s="8">
        <v>118</v>
      </c>
      <c r="AO100" s="8">
        <v>256</v>
      </c>
      <c r="AP100" s="8">
        <v>28</v>
      </c>
      <c r="AQ100" s="8">
        <v>7</v>
      </c>
      <c r="AR100" s="8">
        <v>561</v>
      </c>
      <c r="AS100" s="8">
        <v>704</v>
      </c>
      <c r="AT100" s="8">
        <v>2</v>
      </c>
      <c r="AU100" s="8">
        <v>898</v>
      </c>
      <c r="AV100" s="8">
        <v>0</v>
      </c>
      <c r="AW100" s="8">
        <v>4</v>
      </c>
      <c r="AX100" s="8">
        <v>15</v>
      </c>
      <c r="AY100" s="8">
        <v>12</v>
      </c>
      <c r="AZ100" s="8">
        <v>22</v>
      </c>
      <c r="BA100" s="8">
        <v>46</v>
      </c>
      <c r="BB100" s="8">
        <v>27</v>
      </c>
      <c r="BC100" s="8">
        <v>2</v>
      </c>
      <c r="BD100" s="8">
        <v>2</v>
      </c>
      <c r="BE100" s="8">
        <v>0</v>
      </c>
      <c r="BF100" s="8">
        <v>2</v>
      </c>
      <c r="BG100" s="8">
        <v>0</v>
      </c>
      <c r="BH100" s="8">
        <v>3</v>
      </c>
      <c r="BI100" s="8">
        <v>12</v>
      </c>
      <c r="BJ100" s="8">
        <v>36</v>
      </c>
      <c r="BK100" s="8">
        <v>0</v>
      </c>
      <c r="BL100" s="8">
        <v>27</v>
      </c>
      <c r="BM100" s="8">
        <v>9</v>
      </c>
      <c r="BN100" s="8">
        <v>0</v>
      </c>
      <c r="BO100" s="8">
        <v>807</v>
      </c>
      <c r="BP100" s="8">
        <v>0</v>
      </c>
      <c r="BQ100" s="8">
        <v>25</v>
      </c>
      <c r="BR100" s="8">
        <v>23</v>
      </c>
      <c r="BS100" s="8">
        <v>0</v>
      </c>
      <c r="BT100" s="8">
        <v>358</v>
      </c>
      <c r="BU100" s="8">
        <v>48</v>
      </c>
      <c r="BV100" s="8">
        <v>0</v>
      </c>
      <c r="BW100" s="8">
        <v>2</v>
      </c>
      <c r="BX100" s="8">
        <v>2</v>
      </c>
      <c r="BY100" s="8">
        <v>0</v>
      </c>
      <c r="BZ100" s="8">
        <v>49</v>
      </c>
      <c r="CA100" s="8">
        <v>26</v>
      </c>
      <c r="CB100" s="8">
        <v>4</v>
      </c>
      <c r="CC100" s="8">
        <v>388</v>
      </c>
      <c r="CD100" s="8">
        <v>7</v>
      </c>
      <c r="CE100" s="8">
        <v>33</v>
      </c>
      <c r="CF100" s="8">
        <v>0</v>
      </c>
      <c r="CG100" s="8">
        <v>0</v>
      </c>
      <c r="CH100" s="8">
        <v>0</v>
      </c>
      <c r="CI100" s="7">
        <f t="shared" si="0"/>
        <v>11164</v>
      </c>
      <c r="CJ100" s="8"/>
      <c r="CK100" s="6"/>
      <c r="CL100" s="6"/>
      <c r="CM100" s="6"/>
      <c r="CN100" s="6"/>
      <c r="CO100" s="6"/>
      <c r="CP100" s="6"/>
    </row>
    <row r="101" spans="1:86" ht="12.75">
      <c r="A101" s="2" t="s">
        <v>42</v>
      </c>
      <c r="C101" s="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8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8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</row>
    <row r="102" spans="1:86" ht="12.75">
      <c r="A102" s="2"/>
      <c r="C102" s="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8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</row>
    <row r="103" spans="1:87" ht="12.75">
      <c r="A103" s="2" t="s">
        <v>136</v>
      </c>
      <c r="B103" t="s">
        <v>137</v>
      </c>
      <c r="C103" s="2" t="s">
        <v>25</v>
      </c>
      <c r="D103" s="7">
        <v>92</v>
      </c>
      <c r="E103" s="7">
        <v>113</v>
      </c>
      <c r="F103" s="7">
        <v>814</v>
      </c>
      <c r="G103" s="7">
        <v>80</v>
      </c>
      <c r="H103" s="7">
        <v>47</v>
      </c>
      <c r="I103" s="7">
        <v>324</v>
      </c>
      <c r="J103" s="7">
        <v>141</v>
      </c>
      <c r="K103" s="7">
        <v>258</v>
      </c>
      <c r="L103" s="7">
        <v>109</v>
      </c>
      <c r="M103" s="7">
        <v>153</v>
      </c>
      <c r="N103" s="7">
        <v>419</v>
      </c>
      <c r="O103" s="7">
        <v>166</v>
      </c>
      <c r="P103" s="8">
        <v>587</v>
      </c>
      <c r="Q103" s="7">
        <v>345</v>
      </c>
      <c r="R103" s="7">
        <v>74</v>
      </c>
      <c r="S103" s="7">
        <v>635</v>
      </c>
      <c r="T103" s="7">
        <v>37</v>
      </c>
      <c r="U103" s="7">
        <v>234</v>
      </c>
      <c r="V103" s="7">
        <v>15</v>
      </c>
      <c r="W103" s="7">
        <v>27</v>
      </c>
      <c r="X103" s="7">
        <v>65</v>
      </c>
      <c r="Y103" s="7">
        <v>12</v>
      </c>
      <c r="Z103" s="7">
        <v>19</v>
      </c>
      <c r="AA103" s="7">
        <v>21</v>
      </c>
      <c r="AB103" s="7">
        <v>211</v>
      </c>
      <c r="AC103" s="7">
        <v>15</v>
      </c>
      <c r="AD103" s="7">
        <v>298</v>
      </c>
      <c r="AE103" s="7">
        <v>467</v>
      </c>
      <c r="AF103" s="7">
        <v>45</v>
      </c>
      <c r="AG103" s="7">
        <v>70</v>
      </c>
      <c r="AH103" s="7">
        <v>8</v>
      </c>
      <c r="AI103" s="7">
        <v>208</v>
      </c>
      <c r="AJ103" s="7">
        <v>393</v>
      </c>
      <c r="AK103" s="7">
        <v>0</v>
      </c>
      <c r="AL103" s="7">
        <v>36</v>
      </c>
      <c r="AM103" s="7">
        <v>185</v>
      </c>
      <c r="AN103" s="7">
        <v>117</v>
      </c>
      <c r="AO103" s="7">
        <v>254</v>
      </c>
      <c r="AP103" s="7">
        <v>29</v>
      </c>
      <c r="AQ103" s="7">
        <v>7</v>
      </c>
      <c r="AR103" s="7">
        <v>570</v>
      </c>
      <c r="AS103" s="7">
        <v>710</v>
      </c>
      <c r="AT103" s="7">
        <v>2</v>
      </c>
      <c r="AU103" s="7">
        <v>914</v>
      </c>
      <c r="AV103" s="7">
        <v>0</v>
      </c>
      <c r="AW103" s="7">
        <v>4</v>
      </c>
      <c r="AX103" s="7">
        <v>15</v>
      </c>
      <c r="AY103" s="7">
        <v>12</v>
      </c>
      <c r="AZ103" s="7">
        <v>23</v>
      </c>
      <c r="BA103" s="7">
        <v>47</v>
      </c>
      <c r="BB103" s="7">
        <v>29</v>
      </c>
      <c r="BC103" s="7">
        <v>2</v>
      </c>
      <c r="BD103" s="7">
        <v>2</v>
      </c>
      <c r="BE103" s="7">
        <v>0</v>
      </c>
      <c r="BF103" s="8">
        <v>2</v>
      </c>
      <c r="BG103" s="7">
        <v>0</v>
      </c>
      <c r="BH103" s="7">
        <v>3</v>
      </c>
      <c r="BI103" s="7">
        <v>12</v>
      </c>
      <c r="BJ103" s="7">
        <v>36</v>
      </c>
      <c r="BK103" s="7">
        <v>0</v>
      </c>
      <c r="BL103" s="7">
        <v>26</v>
      </c>
      <c r="BM103" s="7">
        <v>10</v>
      </c>
      <c r="BN103" s="7">
        <v>0</v>
      </c>
      <c r="BO103" s="7">
        <v>818</v>
      </c>
      <c r="BP103" s="7">
        <v>0</v>
      </c>
      <c r="BQ103" s="7">
        <v>25</v>
      </c>
      <c r="BR103" s="7">
        <v>26</v>
      </c>
      <c r="BS103" s="7">
        <v>0</v>
      </c>
      <c r="BT103" s="7">
        <v>368</v>
      </c>
      <c r="BU103" s="7">
        <v>48</v>
      </c>
      <c r="BV103" s="7">
        <v>0</v>
      </c>
      <c r="BW103" s="7">
        <v>2</v>
      </c>
      <c r="BX103" s="7">
        <v>2</v>
      </c>
      <c r="BY103" s="7">
        <v>0</v>
      </c>
      <c r="BZ103" s="7">
        <v>48</v>
      </c>
      <c r="CA103" s="7">
        <v>27</v>
      </c>
      <c r="CB103" s="7">
        <v>5</v>
      </c>
      <c r="CC103" s="7">
        <v>392</v>
      </c>
      <c r="CD103" s="7">
        <v>9</v>
      </c>
      <c r="CE103" s="7">
        <v>35</v>
      </c>
      <c r="CF103" s="7">
        <v>0</v>
      </c>
      <c r="CG103" s="7">
        <v>0</v>
      </c>
      <c r="CH103" s="7">
        <v>0</v>
      </c>
      <c r="CI103" s="7">
        <f t="shared" si="0"/>
        <v>11354</v>
      </c>
    </row>
    <row r="104" spans="1:86" ht="12.75">
      <c r="A104" s="2" t="s">
        <v>32</v>
      </c>
      <c r="C104" s="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8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</row>
    <row r="105" spans="1:86" ht="12.75">
      <c r="A105" s="2"/>
      <c r="C105" s="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8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 t="s">
        <v>210</v>
      </c>
      <c r="BC105" s="7"/>
      <c r="BD105" s="7"/>
      <c r="BE105" s="7"/>
      <c r="BF105" s="8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</row>
    <row r="106" spans="1:87" ht="12.75">
      <c r="A106" s="2" t="s">
        <v>31</v>
      </c>
      <c r="B106" t="s">
        <v>139</v>
      </c>
      <c r="C106" s="2" t="s">
        <v>25</v>
      </c>
      <c r="D106" s="7">
        <v>90</v>
      </c>
      <c r="E106" s="7">
        <v>111</v>
      </c>
      <c r="F106" s="7">
        <v>819</v>
      </c>
      <c r="G106" s="7">
        <v>77</v>
      </c>
      <c r="H106" s="7">
        <v>53</v>
      </c>
      <c r="I106" s="7">
        <v>325</v>
      </c>
      <c r="J106" s="7">
        <v>141</v>
      </c>
      <c r="K106" s="7">
        <v>261</v>
      </c>
      <c r="L106" s="7">
        <v>108</v>
      </c>
      <c r="M106" s="7">
        <v>158</v>
      </c>
      <c r="N106" s="7">
        <v>424</v>
      </c>
      <c r="O106" s="7">
        <v>162</v>
      </c>
      <c r="P106" s="8">
        <v>600</v>
      </c>
      <c r="Q106" s="7">
        <v>360</v>
      </c>
      <c r="R106" s="7">
        <v>75</v>
      </c>
      <c r="S106" s="7">
        <v>643</v>
      </c>
      <c r="T106" s="7">
        <v>38</v>
      </c>
      <c r="U106" s="7">
        <v>237</v>
      </c>
      <c r="V106" s="7">
        <v>14</v>
      </c>
      <c r="W106" s="7">
        <v>26</v>
      </c>
      <c r="X106" s="7">
        <v>65</v>
      </c>
      <c r="Y106" s="7">
        <v>12</v>
      </c>
      <c r="Z106" s="7">
        <v>18</v>
      </c>
      <c r="AA106" s="7">
        <v>21</v>
      </c>
      <c r="AB106" s="7">
        <v>219</v>
      </c>
      <c r="AC106" s="7">
        <v>18</v>
      </c>
      <c r="AD106" s="7">
        <v>299</v>
      </c>
      <c r="AE106" s="7">
        <v>462</v>
      </c>
      <c r="AF106" s="7">
        <v>45</v>
      </c>
      <c r="AG106" s="7">
        <v>72</v>
      </c>
      <c r="AH106" s="7">
        <v>8</v>
      </c>
      <c r="AI106" s="7">
        <v>216</v>
      </c>
      <c r="AJ106" s="7">
        <v>390</v>
      </c>
      <c r="AK106" s="7">
        <v>0</v>
      </c>
      <c r="AL106" s="7">
        <v>38</v>
      </c>
      <c r="AM106" s="7">
        <v>182</v>
      </c>
      <c r="AN106" s="7">
        <v>117</v>
      </c>
      <c r="AO106" s="7">
        <v>262</v>
      </c>
      <c r="AP106" s="7">
        <v>29</v>
      </c>
      <c r="AQ106" s="7">
        <v>5</v>
      </c>
      <c r="AR106" s="7">
        <v>585</v>
      </c>
      <c r="AS106" s="7">
        <v>729</v>
      </c>
      <c r="AT106" s="7">
        <v>2</v>
      </c>
      <c r="AU106" s="7">
        <v>938</v>
      </c>
      <c r="AV106" s="7">
        <v>0</v>
      </c>
      <c r="AW106" s="7">
        <v>4</v>
      </c>
      <c r="AX106" s="7">
        <v>13</v>
      </c>
      <c r="AY106" s="7">
        <v>12</v>
      </c>
      <c r="AZ106" s="7">
        <v>21</v>
      </c>
      <c r="BA106" s="7">
        <v>46</v>
      </c>
      <c r="BB106" s="7">
        <v>28</v>
      </c>
      <c r="BC106" s="7">
        <v>2</v>
      </c>
      <c r="BD106" s="7">
        <v>2</v>
      </c>
      <c r="BE106" s="7">
        <v>0</v>
      </c>
      <c r="BF106" s="8">
        <v>2</v>
      </c>
      <c r="BG106" s="7">
        <v>0</v>
      </c>
      <c r="BH106" s="7">
        <v>3</v>
      </c>
      <c r="BI106" s="7">
        <v>12</v>
      </c>
      <c r="BJ106" s="7">
        <v>35</v>
      </c>
      <c r="BK106" s="7">
        <v>0</v>
      </c>
      <c r="BL106" s="7">
        <v>26</v>
      </c>
      <c r="BM106" s="7">
        <v>8</v>
      </c>
      <c r="BN106" s="7">
        <v>0</v>
      </c>
      <c r="BO106" s="7">
        <v>822</v>
      </c>
      <c r="BP106" s="7">
        <v>0</v>
      </c>
      <c r="BQ106" s="7">
        <v>27</v>
      </c>
      <c r="BR106" s="7">
        <v>25</v>
      </c>
      <c r="BS106" s="7">
        <v>0</v>
      </c>
      <c r="BT106" s="7">
        <v>371</v>
      </c>
      <c r="BU106" s="7">
        <v>49</v>
      </c>
      <c r="BV106" s="7">
        <v>0</v>
      </c>
      <c r="BW106" s="7">
        <v>2</v>
      </c>
      <c r="BX106" s="7">
        <v>2</v>
      </c>
      <c r="BY106" s="7">
        <v>0</v>
      </c>
      <c r="BZ106" s="7">
        <v>49</v>
      </c>
      <c r="CA106" s="7">
        <v>24</v>
      </c>
      <c r="CB106" s="7">
        <v>4</v>
      </c>
      <c r="CC106" s="7">
        <v>395</v>
      </c>
      <c r="CD106" s="7">
        <v>9</v>
      </c>
      <c r="CE106" s="7">
        <v>33</v>
      </c>
      <c r="CF106" s="7">
        <v>0</v>
      </c>
      <c r="CG106" s="7">
        <v>0</v>
      </c>
      <c r="CH106" s="7">
        <v>0</v>
      </c>
      <c r="CI106" s="7">
        <f t="shared" si="0"/>
        <v>11480</v>
      </c>
    </row>
    <row r="107" spans="1:86" ht="12.75">
      <c r="A107" s="2" t="s">
        <v>138</v>
      </c>
      <c r="C107" s="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8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8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</row>
    <row r="108" spans="1:86" ht="12.75">
      <c r="A108" s="2"/>
      <c r="C108" s="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8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8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</row>
    <row r="109" spans="1:87" ht="12.75">
      <c r="A109" s="2" t="s">
        <v>140</v>
      </c>
      <c r="B109" t="s">
        <v>141</v>
      </c>
      <c r="C109" s="2" t="s">
        <v>25</v>
      </c>
      <c r="D109" s="7">
        <v>91</v>
      </c>
      <c r="E109" s="7">
        <v>112</v>
      </c>
      <c r="F109" s="7">
        <v>805</v>
      </c>
      <c r="G109" s="7">
        <v>78</v>
      </c>
      <c r="H109" s="7">
        <v>51</v>
      </c>
      <c r="I109" s="7">
        <v>325</v>
      </c>
      <c r="J109" s="7">
        <v>143</v>
      </c>
      <c r="K109" s="7">
        <v>262</v>
      </c>
      <c r="L109" s="7">
        <v>110</v>
      </c>
      <c r="M109" s="7">
        <v>151</v>
      </c>
      <c r="N109" s="7">
        <v>423</v>
      </c>
      <c r="O109" s="7">
        <v>170</v>
      </c>
      <c r="P109" s="8">
        <v>605</v>
      </c>
      <c r="Q109" s="7">
        <v>361</v>
      </c>
      <c r="R109" s="7">
        <v>79</v>
      </c>
      <c r="S109" s="7">
        <v>639</v>
      </c>
      <c r="T109" s="7">
        <v>39</v>
      </c>
      <c r="U109" s="7">
        <v>238</v>
      </c>
      <c r="V109" s="7">
        <v>16</v>
      </c>
      <c r="W109" s="7">
        <v>26</v>
      </c>
      <c r="X109" s="7">
        <v>64</v>
      </c>
      <c r="Y109" s="7">
        <v>12</v>
      </c>
      <c r="Z109" s="7">
        <v>19</v>
      </c>
      <c r="AA109" s="7">
        <v>21</v>
      </c>
      <c r="AB109" s="7">
        <v>211</v>
      </c>
      <c r="AC109" s="7">
        <v>19</v>
      </c>
      <c r="AD109" s="7">
        <v>296</v>
      </c>
      <c r="AE109" s="7">
        <v>469</v>
      </c>
      <c r="AF109" s="7">
        <v>45</v>
      </c>
      <c r="AG109" s="7">
        <v>71</v>
      </c>
      <c r="AH109" s="7">
        <v>8</v>
      </c>
      <c r="AI109" s="7">
        <v>211</v>
      </c>
      <c r="AJ109" s="7">
        <v>393</v>
      </c>
      <c r="AK109" s="7">
        <v>0</v>
      </c>
      <c r="AL109" s="7">
        <v>38</v>
      </c>
      <c r="AM109" s="7">
        <v>182</v>
      </c>
      <c r="AN109" s="7">
        <v>119</v>
      </c>
      <c r="AO109" s="7">
        <v>263</v>
      </c>
      <c r="AP109" s="7">
        <v>28</v>
      </c>
      <c r="AQ109" s="7">
        <v>8</v>
      </c>
      <c r="AR109" s="7">
        <v>577</v>
      </c>
      <c r="AS109" s="7">
        <v>727</v>
      </c>
      <c r="AT109" s="7">
        <v>2</v>
      </c>
      <c r="AU109" s="7">
        <v>923</v>
      </c>
      <c r="AV109" s="7">
        <v>0</v>
      </c>
      <c r="AW109" s="7">
        <v>5</v>
      </c>
      <c r="AX109" s="7">
        <v>15</v>
      </c>
      <c r="AY109" s="7">
        <v>13</v>
      </c>
      <c r="AZ109" s="7">
        <v>27</v>
      </c>
      <c r="BA109" s="7">
        <v>47</v>
      </c>
      <c r="BB109" s="7">
        <v>27</v>
      </c>
      <c r="BC109" s="7">
        <v>2</v>
      </c>
      <c r="BD109" s="7">
        <v>2</v>
      </c>
      <c r="BE109" s="7">
        <v>0</v>
      </c>
      <c r="BF109" s="8">
        <v>2</v>
      </c>
      <c r="BG109" s="7">
        <v>0</v>
      </c>
      <c r="BH109" s="7">
        <v>3</v>
      </c>
      <c r="BI109" s="7">
        <v>13</v>
      </c>
      <c r="BJ109" s="7">
        <v>34</v>
      </c>
      <c r="BK109" s="7">
        <v>0</v>
      </c>
      <c r="BL109" s="7">
        <v>30</v>
      </c>
      <c r="BM109" s="7">
        <v>10</v>
      </c>
      <c r="BN109" s="7">
        <v>0</v>
      </c>
      <c r="BO109" s="7">
        <v>828</v>
      </c>
      <c r="BP109" s="7">
        <v>0</v>
      </c>
      <c r="BQ109" s="7">
        <v>27</v>
      </c>
      <c r="BR109" s="7">
        <v>27</v>
      </c>
      <c r="BS109" s="7">
        <v>0</v>
      </c>
      <c r="BT109" s="7">
        <v>366</v>
      </c>
      <c r="BU109" s="7">
        <v>47</v>
      </c>
      <c r="BV109" s="7">
        <v>0</v>
      </c>
      <c r="BW109" s="7">
        <v>2</v>
      </c>
      <c r="BX109" s="7">
        <v>3</v>
      </c>
      <c r="BY109" s="7">
        <v>0</v>
      </c>
      <c r="BZ109" s="7">
        <v>48</v>
      </c>
      <c r="CA109" s="7">
        <v>24</v>
      </c>
      <c r="CB109" s="7">
        <v>5</v>
      </c>
      <c r="CC109" s="7">
        <v>390</v>
      </c>
      <c r="CD109" s="7">
        <v>9</v>
      </c>
      <c r="CE109" s="7">
        <v>33</v>
      </c>
      <c r="CF109" s="7">
        <v>0</v>
      </c>
      <c r="CG109" s="7">
        <v>0</v>
      </c>
      <c r="CH109" s="7">
        <v>0</v>
      </c>
      <c r="CI109" s="7">
        <f t="shared" si="0"/>
        <v>11469</v>
      </c>
    </row>
    <row r="110" spans="1:86" ht="12.75">
      <c r="A110" s="2"/>
      <c r="C110" s="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8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8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</row>
    <row r="111" spans="1:87" ht="12.75">
      <c r="A111" s="2" t="s">
        <v>142</v>
      </c>
      <c r="B111" t="s">
        <v>143</v>
      </c>
      <c r="C111" s="2" t="s">
        <v>25</v>
      </c>
      <c r="D111" s="7">
        <v>93</v>
      </c>
      <c r="E111" s="7">
        <v>112</v>
      </c>
      <c r="F111" s="7">
        <v>799</v>
      </c>
      <c r="G111" s="7">
        <v>77</v>
      </c>
      <c r="H111" s="7">
        <v>51</v>
      </c>
      <c r="I111" s="7">
        <v>325</v>
      </c>
      <c r="J111" s="7">
        <v>142</v>
      </c>
      <c r="K111" s="7">
        <v>256</v>
      </c>
      <c r="L111" s="7">
        <v>107</v>
      </c>
      <c r="M111" s="7">
        <v>150</v>
      </c>
      <c r="N111" s="7">
        <v>416</v>
      </c>
      <c r="O111" s="7">
        <v>161</v>
      </c>
      <c r="P111" s="8">
        <v>586</v>
      </c>
      <c r="Q111" s="7">
        <v>347</v>
      </c>
      <c r="R111" s="7">
        <v>78</v>
      </c>
      <c r="S111" s="7">
        <v>619</v>
      </c>
      <c r="T111" s="7">
        <v>40</v>
      </c>
      <c r="U111" s="7">
        <v>233</v>
      </c>
      <c r="V111" s="7">
        <v>16</v>
      </c>
      <c r="W111" s="7">
        <v>26</v>
      </c>
      <c r="X111" s="7">
        <v>64</v>
      </c>
      <c r="Y111" s="7">
        <v>12</v>
      </c>
      <c r="Z111" s="7">
        <v>19</v>
      </c>
      <c r="AA111" s="7">
        <v>19</v>
      </c>
      <c r="AB111" s="7">
        <v>208</v>
      </c>
      <c r="AC111" s="7">
        <v>17</v>
      </c>
      <c r="AD111" s="7">
        <v>295</v>
      </c>
      <c r="AE111" s="7">
        <v>473</v>
      </c>
      <c r="AF111" s="7">
        <v>45</v>
      </c>
      <c r="AG111" s="7">
        <v>71</v>
      </c>
      <c r="AH111" s="7">
        <v>8</v>
      </c>
      <c r="AI111" s="7">
        <v>208</v>
      </c>
      <c r="AJ111" s="7">
        <v>385</v>
      </c>
      <c r="AK111" s="7">
        <v>0</v>
      </c>
      <c r="AL111" s="7">
        <v>37</v>
      </c>
      <c r="AM111" s="7">
        <v>179</v>
      </c>
      <c r="AN111" s="7">
        <v>118</v>
      </c>
      <c r="AO111" s="7">
        <v>262</v>
      </c>
      <c r="AP111" s="7">
        <v>27</v>
      </c>
      <c r="AQ111" s="7">
        <v>6</v>
      </c>
      <c r="AR111" s="7">
        <v>567</v>
      </c>
      <c r="AS111" s="7">
        <v>713</v>
      </c>
      <c r="AT111" s="7">
        <v>2</v>
      </c>
      <c r="AU111" s="7">
        <v>902</v>
      </c>
      <c r="AV111" s="7">
        <v>0</v>
      </c>
      <c r="AW111" s="7">
        <v>4</v>
      </c>
      <c r="AX111" s="7">
        <v>15</v>
      </c>
      <c r="AY111" s="7">
        <v>12</v>
      </c>
      <c r="AZ111" s="7">
        <v>23</v>
      </c>
      <c r="BA111" s="7">
        <v>47</v>
      </c>
      <c r="BB111" s="7">
        <v>29</v>
      </c>
      <c r="BC111" s="7">
        <v>2</v>
      </c>
      <c r="BD111" s="7">
        <v>2</v>
      </c>
      <c r="BE111" s="7">
        <v>0</v>
      </c>
      <c r="BF111" s="8">
        <v>2</v>
      </c>
      <c r="BG111" s="7">
        <v>0</v>
      </c>
      <c r="BH111" s="7">
        <v>3</v>
      </c>
      <c r="BI111" s="7">
        <v>12</v>
      </c>
      <c r="BJ111" s="7">
        <v>35</v>
      </c>
      <c r="BK111" s="7">
        <v>0</v>
      </c>
      <c r="BL111" s="7">
        <v>26</v>
      </c>
      <c r="BM111" s="7">
        <v>9</v>
      </c>
      <c r="BN111" s="7">
        <v>0</v>
      </c>
      <c r="BO111" s="7">
        <v>824</v>
      </c>
      <c r="BP111" s="7">
        <v>0</v>
      </c>
      <c r="BQ111" s="7">
        <v>26</v>
      </c>
      <c r="BR111" s="7">
        <v>25</v>
      </c>
      <c r="BS111" s="7">
        <v>0</v>
      </c>
      <c r="BT111" s="7">
        <v>361</v>
      </c>
      <c r="BU111" s="7">
        <v>48</v>
      </c>
      <c r="BV111" s="7">
        <v>0</v>
      </c>
      <c r="BW111" s="7">
        <v>2</v>
      </c>
      <c r="BX111" s="7">
        <v>3</v>
      </c>
      <c r="BY111" s="7">
        <v>0</v>
      </c>
      <c r="BZ111" s="7">
        <v>47</v>
      </c>
      <c r="CA111" s="7">
        <v>26</v>
      </c>
      <c r="CB111" s="7">
        <v>5</v>
      </c>
      <c r="CC111" s="7">
        <v>387</v>
      </c>
      <c r="CD111" s="7">
        <v>8</v>
      </c>
      <c r="CE111" s="7">
        <v>32</v>
      </c>
      <c r="CF111" s="7">
        <v>0</v>
      </c>
      <c r="CG111" s="7">
        <v>0</v>
      </c>
      <c r="CH111" s="7">
        <v>0</v>
      </c>
      <c r="CI111" s="7">
        <f t="shared" si="0"/>
        <v>11286</v>
      </c>
    </row>
    <row r="112" spans="1:86" ht="12.75">
      <c r="A112" s="2"/>
      <c r="C112" s="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8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8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</row>
    <row r="113" spans="1:87" ht="12.75">
      <c r="A113" s="2" t="s">
        <v>144</v>
      </c>
      <c r="B113" t="s">
        <v>145</v>
      </c>
      <c r="C113" s="2" t="s">
        <v>25</v>
      </c>
      <c r="D113" s="7">
        <v>91</v>
      </c>
      <c r="E113" s="7">
        <v>112</v>
      </c>
      <c r="F113" s="7">
        <v>816</v>
      </c>
      <c r="G113" s="7">
        <v>77</v>
      </c>
      <c r="H113" s="7">
        <v>52</v>
      </c>
      <c r="I113" s="7">
        <v>328</v>
      </c>
      <c r="J113" s="7">
        <v>144</v>
      </c>
      <c r="K113" s="7">
        <v>261</v>
      </c>
      <c r="L113" s="7">
        <v>107</v>
      </c>
      <c r="M113" s="7">
        <v>156</v>
      </c>
      <c r="N113" s="7">
        <v>423</v>
      </c>
      <c r="O113" s="7">
        <v>170</v>
      </c>
      <c r="P113" s="8">
        <v>593</v>
      </c>
      <c r="Q113" s="7">
        <v>355</v>
      </c>
      <c r="R113" s="7">
        <v>78</v>
      </c>
      <c r="S113" s="7">
        <v>637</v>
      </c>
      <c r="T113" s="7">
        <v>40</v>
      </c>
      <c r="U113" s="7">
        <v>236</v>
      </c>
      <c r="V113" s="7">
        <v>18</v>
      </c>
      <c r="W113" s="7">
        <v>25</v>
      </c>
      <c r="X113" s="7">
        <v>64</v>
      </c>
      <c r="Y113" s="7">
        <v>12</v>
      </c>
      <c r="Z113" s="7">
        <v>22</v>
      </c>
      <c r="AA113" s="7">
        <v>20</v>
      </c>
      <c r="AB113" s="7">
        <v>216</v>
      </c>
      <c r="AC113" s="7">
        <v>18</v>
      </c>
      <c r="AD113" s="7">
        <v>298</v>
      </c>
      <c r="AE113" s="7">
        <v>470</v>
      </c>
      <c r="AF113" s="7">
        <v>45</v>
      </c>
      <c r="AG113" s="7">
        <v>74</v>
      </c>
      <c r="AH113" s="7">
        <v>8</v>
      </c>
      <c r="AI113" s="7">
        <v>217</v>
      </c>
      <c r="AJ113" s="7">
        <v>393</v>
      </c>
      <c r="AK113" s="7">
        <v>0</v>
      </c>
      <c r="AL113" s="7">
        <v>39</v>
      </c>
      <c r="AM113" s="7">
        <v>183</v>
      </c>
      <c r="AN113" s="7">
        <v>119</v>
      </c>
      <c r="AO113" s="7">
        <v>266</v>
      </c>
      <c r="AP113" s="7">
        <v>29</v>
      </c>
      <c r="AQ113" s="7">
        <v>8</v>
      </c>
      <c r="AR113" s="7">
        <v>577</v>
      </c>
      <c r="AS113" s="7">
        <v>725</v>
      </c>
      <c r="AT113" s="7">
        <v>2</v>
      </c>
      <c r="AU113" s="7">
        <v>918</v>
      </c>
      <c r="AV113" s="7">
        <v>0</v>
      </c>
      <c r="AW113" s="7">
        <v>4</v>
      </c>
      <c r="AX113" s="7">
        <v>14</v>
      </c>
      <c r="AY113" s="7">
        <v>13</v>
      </c>
      <c r="AZ113" s="7">
        <v>24</v>
      </c>
      <c r="BA113" s="7">
        <v>47</v>
      </c>
      <c r="BB113" s="7">
        <v>28</v>
      </c>
      <c r="BC113" s="7">
        <v>2</v>
      </c>
      <c r="BD113" s="7">
        <v>2</v>
      </c>
      <c r="BE113" s="7">
        <v>0</v>
      </c>
      <c r="BF113" s="8">
        <v>1</v>
      </c>
      <c r="BG113" s="7">
        <v>0</v>
      </c>
      <c r="BH113" s="7">
        <v>3</v>
      </c>
      <c r="BI113" s="7">
        <v>12</v>
      </c>
      <c r="BJ113" s="7">
        <v>36</v>
      </c>
      <c r="BK113" s="7">
        <v>0</v>
      </c>
      <c r="BL113" s="7">
        <v>28</v>
      </c>
      <c r="BM113" s="7">
        <v>10</v>
      </c>
      <c r="BN113" s="7">
        <v>0</v>
      </c>
      <c r="BO113" s="7">
        <v>823</v>
      </c>
      <c r="BP113" s="7">
        <v>0</v>
      </c>
      <c r="BQ113" s="7">
        <v>27</v>
      </c>
      <c r="BR113" s="7">
        <v>28</v>
      </c>
      <c r="BS113" s="7">
        <v>0</v>
      </c>
      <c r="BT113" s="7">
        <v>367</v>
      </c>
      <c r="BU113" s="7">
        <v>48</v>
      </c>
      <c r="BV113" s="7">
        <v>0</v>
      </c>
      <c r="BW113" s="7">
        <v>2</v>
      </c>
      <c r="BX113" s="7">
        <v>3</v>
      </c>
      <c r="BY113" s="7">
        <v>0</v>
      </c>
      <c r="BZ113" s="7">
        <v>49</v>
      </c>
      <c r="CA113" s="7">
        <v>26</v>
      </c>
      <c r="CB113" s="7">
        <v>5</v>
      </c>
      <c r="CC113" s="7">
        <v>394</v>
      </c>
      <c r="CD113" s="7">
        <v>8</v>
      </c>
      <c r="CE113" s="7">
        <v>34</v>
      </c>
      <c r="CF113" s="7">
        <v>0</v>
      </c>
      <c r="CG113" s="7">
        <v>0</v>
      </c>
      <c r="CH113" s="7">
        <v>0</v>
      </c>
      <c r="CI113" s="7">
        <f t="shared" si="0"/>
        <v>11480</v>
      </c>
    </row>
    <row r="114" spans="1:86" ht="12.75">
      <c r="A114" s="2"/>
      <c r="C114" s="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8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8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</row>
    <row r="115" spans="1:87" ht="12.75">
      <c r="A115" s="2" t="s">
        <v>146</v>
      </c>
      <c r="B115" t="s">
        <v>147</v>
      </c>
      <c r="C115" s="2" t="s">
        <v>25</v>
      </c>
      <c r="D115" s="7">
        <v>90</v>
      </c>
      <c r="E115" s="7">
        <v>113</v>
      </c>
      <c r="F115" s="7">
        <v>819</v>
      </c>
      <c r="G115" s="7">
        <v>80</v>
      </c>
      <c r="H115" s="7">
        <v>51</v>
      </c>
      <c r="I115" s="7">
        <v>321</v>
      </c>
      <c r="J115" s="7">
        <v>141</v>
      </c>
      <c r="K115" s="7">
        <v>261</v>
      </c>
      <c r="L115" s="7">
        <v>107</v>
      </c>
      <c r="M115" s="7">
        <v>157</v>
      </c>
      <c r="N115" s="7">
        <v>424</v>
      </c>
      <c r="O115" s="7">
        <v>166</v>
      </c>
      <c r="P115" s="8">
        <v>608</v>
      </c>
      <c r="Q115" s="7">
        <v>360</v>
      </c>
      <c r="R115" s="7">
        <v>82</v>
      </c>
      <c r="S115" s="7">
        <v>639</v>
      </c>
      <c r="T115" s="7">
        <v>39</v>
      </c>
      <c r="U115" s="7">
        <v>240</v>
      </c>
      <c r="V115" s="7">
        <v>16</v>
      </c>
      <c r="W115" s="7">
        <v>25</v>
      </c>
      <c r="X115" s="7">
        <v>66</v>
      </c>
      <c r="Y115" s="7">
        <v>12</v>
      </c>
      <c r="Z115" s="7">
        <v>21</v>
      </c>
      <c r="AA115" s="7">
        <v>21</v>
      </c>
      <c r="AB115" s="7">
        <v>222</v>
      </c>
      <c r="AC115" s="7">
        <v>19</v>
      </c>
      <c r="AD115" s="7">
        <v>299</v>
      </c>
      <c r="AE115" s="7">
        <v>462</v>
      </c>
      <c r="AF115" s="7">
        <v>45</v>
      </c>
      <c r="AG115" s="7">
        <v>75</v>
      </c>
      <c r="AH115" s="7">
        <v>8</v>
      </c>
      <c r="AI115" s="7">
        <v>213</v>
      </c>
      <c r="AJ115" s="7">
        <v>393</v>
      </c>
      <c r="AK115" s="7">
        <v>0</v>
      </c>
      <c r="AL115" s="7">
        <v>38</v>
      </c>
      <c r="AM115" s="7">
        <v>181</v>
      </c>
      <c r="AN115" s="7">
        <v>120</v>
      </c>
      <c r="AO115" s="7">
        <v>271</v>
      </c>
      <c r="AP115" s="7">
        <v>27</v>
      </c>
      <c r="AQ115" s="7">
        <v>7</v>
      </c>
      <c r="AR115" s="7">
        <v>583</v>
      </c>
      <c r="AS115" s="7">
        <v>723</v>
      </c>
      <c r="AT115" s="7">
        <v>2</v>
      </c>
      <c r="AU115" s="7">
        <v>926</v>
      </c>
      <c r="AV115" s="7">
        <v>0</v>
      </c>
      <c r="AW115" s="7">
        <v>5</v>
      </c>
      <c r="AX115" s="7">
        <v>14</v>
      </c>
      <c r="AY115" s="7">
        <v>12</v>
      </c>
      <c r="AZ115" s="7">
        <v>24</v>
      </c>
      <c r="BA115" s="7">
        <v>47</v>
      </c>
      <c r="BB115" s="7">
        <v>28</v>
      </c>
      <c r="BC115" s="7">
        <v>2</v>
      </c>
      <c r="BD115" s="7">
        <v>2</v>
      </c>
      <c r="BE115" s="7">
        <v>0</v>
      </c>
      <c r="BF115" s="8">
        <v>2</v>
      </c>
      <c r="BG115" s="7">
        <v>0</v>
      </c>
      <c r="BH115" s="7">
        <v>3</v>
      </c>
      <c r="BI115" s="7">
        <v>13</v>
      </c>
      <c r="BJ115" s="7">
        <v>37</v>
      </c>
      <c r="BK115" s="7">
        <v>0</v>
      </c>
      <c r="BL115" s="7">
        <v>27</v>
      </c>
      <c r="BM115" s="7">
        <v>10</v>
      </c>
      <c r="BN115" s="7">
        <v>0</v>
      </c>
      <c r="BO115" s="7">
        <v>841</v>
      </c>
      <c r="BP115" s="7">
        <v>0</v>
      </c>
      <c r="BQ115" s="7">
        <v>27</v>
      </c>
      <c r="BR115" s="7">
        <v>27</v>
      </c>
      <c r="BS115" s="7">
        <v>0</v>
      </c>
      <c r="BT115" s="7">
        <v>365</v>
      </c>
      <c r="BU115" s="7">
        <v>50</v>
      </c>
      <c r="BV115" s="7">
        <v>0</v>
      </c>
      <c r="BW115" s="7">
        <v>2</v>
      </c>
      <c r="BX115" s="7">
        <v>3</v>
      </c>
      <c r="BY115" s="7">
        <v>0</v>
      </c>
      <c r="BZ115" s="7">
        <v>49</v>
      </c>
      <c r="CA115" s="7">
        <v>25</v>
      </c>
      <c r="CB115" s="7">
        <v>7</v>
      </c>
      <c r="CC115" s="7">
        <v>394</v>
      </c>
      <c r="CD115" s="7">
        <v>8</v>
      </c>
      <c r="CE115" s="7">
        <v>33</v>
      </c>
      <c r="CF115" s="7">
        <v>0</v>
      </c>
      <c r="CG115" s="7">
        <v>0</v>
      </c>
      <c r="CH115" s="7">
        <v>0</v>
      </c>
      <c r="CI115" s="7">
        <f t="shared" si="0"/>
        <v>11530</v>
      </c>
    </row>
    <row r="116" spans="1:86" ht="12.75">
      <c r="A116" s="2"/>
      <c r="C116" s="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8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8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</row>
    <row r="117" spans="1:87" ht="12.75">
      <c r="A117" s="2" t="s">
        <v>148</v>
      </c>
      <c r="B117" t="s">
        <v>149</v>
      </c>
      <c r="C117" s="2" t="s">
        <v>25</v>
      </c>
      <c r="D117" s="7">
        <v>92</v>
      </c>
      <c r="E117" s="7">
        <v>112</v>
      </c>
      <c r="F117" s="7">
        <v>822</v>
      </c>
      <c r="G117" s="7">
        <v>83</v>
      </c>
      <c r="H117" s="7">
        <v>59</v>
      </c>
      <c r="I117" s="7">
        <v>330</v>
      </c>
      <c r="J117" s="7">
        <v>142</v>
      </c>
      <c r="K117" s="7">
        <v>267</v>
      </c>
      <c r="L117" s="7">
        <v>112</v>
      </c>
      <c r="M117" s="7">
        <v>152</v>
      </c>
      <c r="N117" s="7">
        <v>421</v>
      </c>
      <c r="O117" s="7">
        <v>171</v>
      </c>
      <c r="P117" s="8">
        <v>612</v>
      </c>
      <c r="Q117" s="7">
        <v>359</v>
      </c>
      <c r="R117" s="7">
        <v>83</v>
      </c>
      <c r="S117" s="7">
        <v>648</v>
      </c>
      <c r="T117" s="7">
        <v>39</v>
      </c>
      <c r="U117" s="7">
        <v>244</v>
      </c>
      <c r="V117" s="7">
        <v>19</v>
      </c>
      <c r="W117" s="7">
        <v>26</v>
      </c>
      <c r="X117" s="7">
        <v>64</v>
      </c>
      <c r="Y117" s="7">
        <v>12</v>
      </c>
      <c r="Z117" s="7">
        <v>22</v>
      </c>
      <c r="AA117" s="7">
        <v>21</v>
      </c>
      <c r="AB117" s="7">
        <v>224</v>
      </c>
      <c r="AC117" s="7">
        <v>17</v>
      </c>
      <c r="AD117" s="7">
        <v>301</v>
      </c>
      <c r="AE117" s="7">
        <v>475</v>
      </c>
      <c r="AF117" s="7">
        <v>45</v>
      </c>
      <c r="AG117" s="7">
        <v>78</v>
      </c>
      <c r="AH117" s="7">
        <v>8</v>
      </c>
      <c r="AI117" s="7">
        <v>219</v>
      </c>
      <c r="AJ117" s="7">
        <v>392</v>
      </c>
      <c r="AK117" s="7">
        <v>0</v>
      </c>
      <c r="AL117" s="7">
        <v>41</v>
      </c>
      <c r="AM117" s="7">
        <v>183</v>
      </c>
      <c r="AN117" s="7">
        <v>119</v>
      </c>
      <c r="AO117" s="7">
        <v>271</v>
      </c>
      <c r="AP117" s="7">
        <v>29</v>
      </c>
      <c r="AQ117" s="7">
        <v>6</v>
      </c>
      <c r="AR117" s="7">
        <v>583</v>
      </c>
      <c r="AS117" s="7">
        <v>720</v>
      </c>
      <c r="AT117" s="7">
        <v>2</v>
      </c>
      <c r="AU117" s="7">
        <v>918</v>
      </c>
      <c r="AV117" s="7">
        <v>0</v>
      </c>
      <c r="AW117" s="7">
        <v>5</v>
      </c>
      <c r="AX117" s="7">
        <v>14</v>
      </c>
      <c r="AY117" s="7">
        <v>13</v>
      </c>
      <c r="AZ117" s="7">
        <v>27</v>
      </c>
      <c r="BA117" s="7">
        <v>49</v>
      </c>
      <c r="BB117" s="7">
        <v>30</v>
      </c>
      <c r="BC117" s="7">
        <v>2</v>
      </c>
      <c r="BD117" s="7">
        <v>2</v>
      </c>
      <c r="BE117" s="7">
        <v>0</v>
      </c>
      <c r="BF117" s="8">
        <v>2</v>
      </c>
      <c r="BG117" s="7">
        <v>0</v>
      </c>
      <c r="BH117" s="7">
        <v>3</v>
      </c>
      <c r="BI117" s="7">
        <v>13</v>
      </c>
      <c r="BJ117" s="7">
        <v>36</v>
      </c>
      <c r="BK117" s="7">
        <v>0</v>
      </c>
      <c r="BL117" s="7">
        <v>28</v>
      </c>
      <c r="BM117" s="7">
        <v>10</v>
      </c>
      <c r="BN117" s="7">
        <v>0</v>
      </c>
      <c r="BO117" s="7">
        <v>837</v>
      </c>
      <c r="BP117" s="7">
        <v>0</v>
      </c>
      <c r="BQ117" s="7">
        <v>26</v>
      </c>
      <c r="BR117" s="7">
        <v>29</v>
      </c>
      <c r="BS117" s="7">
        <v>0</v>
      </c>
      <c r="BT117" s="7">
        <v>366</v>
      </c>
      <c r="BU117" s="7">
        <v>49</v>
      </c>
      <c r="BV117" s="7">
        <v>0</v>
      </c>
      <c r="BW117" s="7">
        <v>2</v>
      </c>
      <c r="BX117" s="7">
        <v>3</v>
      </c>
      <c r="BY117" s="7">
        <v>0</v>
      </c>
      <c r="BZ117" s="7">
        <v>50</v>
      </c>
      <c r="CA117" s="7">
        <v>27</v>
      </c>
      <c r="CB117" s="7">
        <v>5</v>
      </c>
      <c r="CC117" s="7">
        <v>393</v>
      </c>
      <c r="CD117" s="7">
        <v>9</v>
      </c>
      <c r="CE117" s="7">
        <v>34</v>
      </c>
      <c r="CF117" s="7">
        <v>0</v>
      </c>
      <c r="CG117" s="7">
        <v>0</v>
      </c>
      <c r="CH117" s="7">
        <v>0</v>
      </c>
      <c r="CI117" s="7">
        <f t="shared" si="0"/>
        <v>11607</v>
      </c>
    </row>
    <row r="118" spans="1:86" ht="12.75">
      <c r="A118" s="2"/>
      <c r="C118" s="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8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</row>
    <row r="119" spans="1:87" ht="12.75">
      <c r="A119" s="2" t="s">
        <v>150</v>
      </c>
      <c r="B119" t="s">
        <v>151</v>
      </c>
      <c r="C119" s="2" t="s">
        <v>25</v>
      </c>
      <c r="D119" s="7">
        <v>92</v>
      </c>
      <c r="E119" s="7">
        <v>112</v>
      </c>
      <c r="F119" s="7">
        <v>800</v>
      </c>
      <c r="G119" s="7">
        <v>78</v>
      </c>
      <c r="H119" s="7">
        <v>47</v>
      </c>
      <c r="I119" s="7">
        <v>326</v>
      </c>
      <c r="J119" s="7">
        <v>141</v>
      </c>
      <c r="K119" s="7">
        <v>259</v>
      </c>
      <c r="L119" s="7">
        <v>107</v>
      </c>
      <c r="M119" s="7">
        <v>151</v>
      </c>
      <c r="N119" s="7">
        <v>415</v>
      </c>
      <c r="O119" s="7">
        <v>167</v>
      </c>
      <c r="P119" s="8">
        <v>596</v>
      </c>
      <c r="Q119" s="7">
        <v>344</v>
      </c>
      <c r="R119" s="7">
        <v>78</v>
      </c>
      <c r="S119" s="7">
        <v>626</v>
      </c>
      <c r="T119" s="7">
        <v>37</v>
      </c>
      <c r="U119" s="7">
        <v>236</v>
      </c>
      <c r="V119" s="7">
        <v>16</v>
      </c>
      <c r="W119" s="7">
        <v>26</v>
      </c>
      <c r="X119" s="7">
        <v>63</v>
      </c>
      <c r="Y119" s="7">
        <v>12</v>
      </c>
      <c r="Z119" s="7">
        <v>20</v>
      </c>
      <c r="AA119" s="7">
        <v>20</v>
      </c>
      <c r="AB119" s="7">
        <v>216</v>
      </c>
      <c r="AC119" s="7">
        <v>17</v>
      </c>
      <c r="AD119" s="7">
        <v>296</v>
      </c>
      <c r="AE119" s="7">
        <v>471</v>
      </c>
      <c r="AF119" s="7">
        <v>44</v>
      </c>
      <c r="AG119" s="7">
        <v>74</v>
      </c>
      <c r="AH119" s="7">
        <v>8</v>
      </c>
      <c r="AI119" s="7">
        <v>213</v>
      </c>
      <c r="AJ119" s="7">
        <v>388</v>
      </c>
      <c r="AK119" s="7">
        <v>0</v>
      </c>
      <c r="AL119" s="7">
        <v>35</v>
      </c>
      <c r="AM119" s="7">
        <v>177</v>
      </c>
      <c r="AN119" s="7">
        <v>121</v>
      </c>
      <c r="AO119" s="7">
        <v>266</v>
      </c>
      <c r="AP119" s="7">
        <v>29</v>
      </c>
      <c r="AQ119" s="7">
        <v>7</v>
      </c>
      <c r="AR119" s="7">
        <v>569</v>
      </c>
      <c r="AS119" s="7">
        <v>715</v>
      </c>
      <c r="AT119" s="7">
        <v>2</v>
      </c>
      <c r="AU119" s="7">
        <v>908</v>
      </c>
      <c r="AV119" s="7">
        <v>0</v>
      </c>
      <c r="AW119" s="7">
        <v>4</v>
      </c>
      <c r="AX119" s="7">
        <v>14</v>
      </c>
      <c r="AY119" s="7">
        <v>13</v>
      </c>
      <c r="AZ119" s="7">
        <v>24</v>
      </c>
      <c r="BA119" s="7">
        <v>47</v>
      </c>
      <c r="BB119" s="7">
        <v>28</v>
      </c>
      <c r="BC119" s="7">
        <v>2</v>
      </c>
      <c r="BD119" s="7">
        <v>2</v>
      </c>
      <c r="BE119" s="7">
        <v>0</v>
      </c>
      <c r="BF119" s="8">
        <v>2</v>
      </c>
      <c r="BG119" s="7">
        <v>0</v>
      </c>
      <c r="BH119" s="7">
        <v>3</v>
      </c>
      <c r="BI119" s="7">
        <v>13</v>
      </c>
      <c r="BJ119" s="7">
        <v>37</v>
      </c>
      <c r="BK119" s="7">
        <v>0</v>
      </c>
      <c r="BL119" s="7">
        <v>26</v>
      </c>
      <c r="BM119" s="7">
        <v>9</v>
      </c>
      <c r="BN119" s="7">
        <v>0</v>
      </c>
      <c r="BO119" s="7">
        <v>827</v>
      </c>
      <c r="BP119" s="7">
        <v>0</v>
      </c>
      <c r="BQ119" s="7">
        <v>25</v>
      </c>
      <c r="BR119" s="7">
        <v>26</v>
      </c>
      <c r="BS119" s="7">
        <v>0</v>
      </c>
      <c r="BT119" s="7">
        <v>362</v>
      </c>
      <c r="BU119" s="7">
        <v>47</v>
      </c>
      <c r="BV119" s="7">
        <v>0</v>
      </c>
      <c r="BW119" s="7">
        <v>2</v>
      </c>
      <c r="BX119" s="7">
        <v>3</v>
      </c>
      <c r="BY119" s="7">
        <v>0</v>
      </c>
      <c r="BZ119" s="7">
        <v>49</v>
      </c>
      <c r="CA119" s="7">
        <v>26</v>
      </c>
      <c r="CB119" s="7">
        <v>5</v>
      </c>
      <c r="CC119" s="7">
        <v>389</v>
      </c>
      <c r="CD119" s="7">
        <v>7</v>
      </c>
      <c r="CE119" s="7">
        <v>33</v>
      </c>
      <c r="CF119" s="7">
        <v>0</v>
      </c>
      <c r="CG119" s="7">
        <v>0</v>
      </c>
      <c r="CH119" s="7">
        <v>0</v>
      </c>
      <c r="CI119" s="7">
        <f t="shared" si="0"/>
        <v>11350</v>
      </c>
    </row>
    <row r="120" spans="1:86" ht="12.75">
      <c r="A120" s="2"/>
      <c r="C120" s="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8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8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</row>
    <row r="121" spans="1:87" ht="12.75">
      <c r="A121" s="2" t="s">
        <v>35</v>
      </c>
      <c r="B121" t="s">
        <v>153</v>
      </c>
      <c r="C121" s="2" t="s">
        <v>25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323</v>
      </c>
      <c r="J121" s="7">
        <v>140</v>
      </c>
      <c r="K121" s="7">
        <v>262</v>
      </c>
      <c r="L121" s="7">
        <v>0</v>
      </c>
      <c r="M121" s="7">
        <v>0</v>
      </c>
      <c r="N121" s="7">
        <v>0</v>
      </c>
      <c r="O121" s="7">
        <v>164</v>
      </c>
      <c r="P121" s="8">
        <v>0</v>
      </c>
      <c r="Q121" s="7">
        <v>354</v>
      </c>
      <c r="R121" s="7">
        <v>0</v>
      </c>
      <c r="S121" s="7">
        <v>626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13</v>
      </c>
      <c r="Z121" s="7">
        <v>24</v>
      </c>
      <c r="AA121" s="7">
        <v>0</v>
      </c>
      <c r="AB121" s="7">
        <v>214</v>
      </c>
      <c r="AC121" s="7">
        <v>0</v>
      </c>
      <c r="AD121" s="7">
        <v>294</v>
      </c>
      <c r="AE121" s="7">
        <v>468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261</v>
      </c>
      <c r="AP121" s="7">
        <v>28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15</v>
      </c>
      <c r="AY121" s="7">
        <v>13</v>
      </c>
      <c r="AZ121" s="7">
        <v>0</v>
      </c>
      <c r="BA121" s="7">
        <v>0</v>
      </c>
      <c r="BB121" s="7">
        <v>28</v>
      </c>
      <c r="BC121" s="7">
        <v>0</v>
      </c>
      <c r="BD121" s="7">
        <v>0</v>
      </c>
      <c r="BE121" s="7">
        <v>0</v>
      </c>
      <c r="BF121" s="8">
        <v>2</v>
      </c>
      <c r="BG121" s="7">
        <v>0</v>
      </c>
      <c r="BH121" s="7">
        <v>3</v>
      </c>
      <c r="BI121" s="7">
        <v>0</v>
      </c>
      <c r="BJ121" s="7">
        <v>34</v>
      </c>
      <c r="BK121" s="7">
        <v>0</v>
      </c>
      <c r="BL121" s="7">
        <v>29</v>
      </c>
      <c r="BM121" s="7">
        <v>10</v>
      </c>
      <c r="BN121" s="7">
        <v>0</v>
      </c>
      <c r="BO121" s="7">
        <v>833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26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f t="shared" si="0"/>
        <v>4164</v>
      </c>
    </row>
    <row r="122" spans="1:86" ht="12.75">
      <c r="A122" s="2" t="s">
        <v>152</v>
      </c>
      <c r="C122" s="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8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8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</row>
    <row r="123" spans="1:86" ht="12.75">
      <c r="A123" s="2"/>
      <c r="C123" s="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8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8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</row>
    <row r="124" spans="1:94" s="2" customFormat="1" ht="12.75">
      <c r="A124" s="2" t="s">
        <v>35</v>
      </c>
      <c r="B124" s="2" t="s">
        <v>155</v>
      </c>
      <c r="C124" s="2" t="s">
        <v>26</v>
      </c>
      <c r="D124" s="8">
        <v>0</v>
      </c>
      <c r="E124" s="8">
        <v>0</v>
      </c>
      <c r="F124" s="8">
        <v>0</v>
      </c>
      <c r="G124" s="8">
        <v>70</v>
      </c>
      <c r="H124" s="8">
        <v>177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121</v>
      </c>
      <c r="S124" s="8">
        <v>0</v>
      </c>
      <c r="T124" s="8">
        <v>68</v>
      </c>
      <c r="U124" s="8">
        <v>205</v>
      </c>
      <c r="V124" s="8">
        <v>54</v>
      </c>
      <c r="W124" s="8">
        <v>26</v>
      </c>
      <c r="X124" s="8">
        <v>0</v>
      </c>
      <c r="Y124" s="8">
        <v>0</v>
      </c>
      <c r="Z124" s="8">
        <v>0</v>
      </c>
      <c r="AA124" s="8">
        <v>8</v>
      </c>
      <c r="AB124" s="8">
        <v>0</v>
      </c>
      <c r="AC124" s="8">
        <v>119</v>
      </c>
      <c r="AD124" s="8">
        <v>0</v>
      </c>
      <c r="AE124" s="8">
        <v>0</v>
      </c>
      <c r="AF124" s="8">
        <v>0</v>
      </c>
      <c r="AG124" s="8">
        <v>53</v>
      </c>
      <c r="AH124" s="8">
        <v>4</v>
      </c>
      <c r="AI124" s="8">
        <v>184</v>
      </c>
      <c r="AJ124" s="8">
        <v>0</v>
      </c>
      <c r="AK124" s="8">
        <v>0</v>
      </c>
      <c r="AL124" s="8">
        <v>31</v>
      </c>
      <c r="AM124" s="8">
        <v>0</v>
      </c>
      <c r="AN124" s="8">
        <v>0</v>
      </c>
      <c r="AO124" s="8">
        <v>0</v>
      </c>
      <c r="AP124" s="8">
        <v>0</v>
      </c>
      <c r="AQ124" s="8">
        <v>24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2</v>
      </c>
      <c r="AX124" s="8">
        <v>0</v>
      </c>
      <c r="AY124" s="8">
        <v>0</v>
      </c>
      <c r="AZ124" s="8">
        <v>15</v>
      </c>
      <c r="BA124" s="8">
        <v>28</v>
      </c>
      <c r="BB124" s="8">
        <v>0</v>
      </c>
      <c r="BC124" s="8">
        <v>4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12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17</v>
      </c>
      <c r="BS124" s="8">
        <v>0</v>
      </c>
      <c r="BT124" s="8">
        <v>0</v>
      </c>
      <c r="BU124" s="8">
        <v>26</v>
      </c>
      <c r="BV124" s="8">
        <v>0</v>
      </c>
      <c r="BW124" s="8">
        <v>0</v>
      </c>
      <c r="BX124" s="8">
        <v>2</v>
      </c>
      <c r="BY124" s="8">
        <v>0</v>
      </c>
      <c r="BZ124" s="8">
        <v>36</v>
      </c>
      <c r="CA124" s="8">
        <v>0</v>
      </c>
      <c r="CB124" s="8">
        <v>8</v>
      </c>
      <c r="CC124" s="8">
        <v>0</v>
      </c>
      <c r="CD124" s="8">
        <v>5</v>
      </c>
      <c r="CE124" s="8">
        <v>0</v>
      </c>
      <c r="CF124" s="8">
        <v>0</v>
      </c>
      <c r="CG124" s="8">
        <v>0</v>
      </c>
      <c r="CH124" s="8">
        <v>0</v>
      </c>
      <c r="CI124" s="8">
        <f>SUM(D124:CH124)</f>
        <v>1299</v>
      </c>
      <c r="CJ124" s="8"/>
      <c r="CK124" s="6"/>
      <c r="CL124" s="6"/>
      <c r="CM124" s="6"/>
      <c r="CN124" s="6"/>
      <c r="CO124" s="6"/>
      <c r="CP124" s="6"/>
    </row>
    <row r="125" spans="1:86" ht="12.75">
      <c r="A125" s="2" t="s">
        <v>154</v>
      </c>
      <c r="C125" s="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8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8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</row>
    <row r="126" spans="1:86" ht="12.75">
      <c r="A126" s="2"/>
      <c r="C126" s="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8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8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</row>
    <row r="127" spans="1:87" ht="12.75">
      <c r="A127" s="2" t="s">
        <v>6</v>
      </c>
      <c r="B127" t="s">
        <v>156</v>
      </c>
      <c r="C127" s="2" t="s">
        <v>25</v>
      </c>
      <c r="D127" s="7">
        <v>92</v>
      </c>
      <c r="E127" s="7">
        <v>112</v>
      </c>
      <c r="F127" s="7">
        <v>807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415</v>
      </c>
      <c r="O127" s="7">
        <v>0</v>
      </c>
      <c r="P127" s="8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41</v>
      </c>
      <c r="AG127" s="7">
        <v>0</v>
      </c>
      <c r="AH127" s="7">
        <v>0</v>
      </c>
      <c r="AI127" s="7">
        <v>0</v>
      </c>
      <c r="AJ127" s="7">
        <v>380</v>
      </c>
      <c r="AK127" s="7">
        <v>0</v>
      </c>
      <c r="AL127" s="7">
        <v>36</v>
      </c>
      <c r="AM127" s="7">
        <v>0</v>
      </c>
      <c r="AN127" s="7">
        <v>119</v>
      </c>
      <c r="AO127" s="7">
        <v>0</v>
      </c>
      <c r="AP127" s="7">
        <v>0</v>
      </c>
      <c r="AQ127" s="7">
        <v>0</v>
      </c>
      <c r="AR127" s="7">
        <v>565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2</v>
      </c>
      <c r="BE127" s="7">
        <v>0</v>
      </c>
      <c r="BF127" s="8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27</v>
      </c>
      <c r="BR127" s="7">
        <v>0</v>
      </c>
      <c r="BS127" s="7">
        <v>0</v>
      </c>
      <c r="BT127" s="7">
        <v>367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384</v>
      </c>
      <c r="CD127" s="7">
        <v>0</v>
      </c>
      <c r="CE127" s="7">
        <v>34</v>
      </c>
      <c r="CF127" s="7">
        <v>0</v>
      </c>
      <c r="CG127" s="7">
        <v>0</v>
      </c>
      <c r="CH127" s="7">
        <v>0</v>
      </c>
      <c r="CI127" s="7">
        <f t="shared" si="0"/>
        <v>3381</v>
      </c>
    </row>
    <row r="128" spans="1:86" ht="12.75">
      <c r="A128" s="2" t="s">
        <v>9</v>
      </c>
      <c r="C128" s="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8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</row>
    <row r="129" spans="1:86" ht="12.75">
      <c r="A129" s="2"/>
      <c r="C129" s="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8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</row>
    <row r="130" spans="1:94" s="2" customFormat="1" ht="12.75">
      <c r="A130" s="2" t="s">
        <v>157</v>
      </c>
      <c r="B130" s="2" t="s">
        <v>158</v>
      </c>
      <c r="C130" s="2" t="s">
        <v>25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322</v>
      </c>
      <c r="J130" s="8">
        <v>134</v>
      </c>
      <c r="K130" s="8">
        <v>257</v>
      </c>
      <c r="L130" s="8">
        <v>0</v>
      </c>
      <c r="M130" s="8">
        <v>0</v>
      </c>
      <c r="N130" s="8">
        <v>0</v>
      </c>
      <c r="O130" s="8">
        <v>164</v>
      </c>
      <c r="P130" s="8">
        <v>0</v>
      </c>
      <c r="Q130" s="8">
        <v>356</v>
      </c>
      <c r="R130" s="8">
        <v>0</v>
      </c>
      <c r="S130" s="8">
        <v>631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13</v>
      </c>
      <c r="Z130" s="8">
        <v>22</v>
      </c>
      <c r="AA130" s="8">
        <v>0</v>
      </c>
      <c r="AB130" s="8">
        <v>217</v>
      </c>
      <c r="AC130" s="8">
        <v>0</v>
      </c>
      <c r="AD130" s="8">
        <v>295</v>
      </c>
      <c r="AE130" s="8">
        <v>459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263</v>
      </c>
      <c r="AP130" s="8">
        <v>27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12</v>
      </c>
      <c r="AY130" s="8">
        <v>13</v>
      </c>
      <c r="AZ130" s="8">
        <v>0</v>
      </c>
      <c r="BA130" s="8">
        <v>0</v>
      </c>
      <c r="BB130" s="8">
        <v>29</v>
      </c>
      <c r="BC130" s="8">
        <v>0</v>
      </c>
      <c r="BD130" s="8">
        <v>2</v>
      </c>
      <c r="BE130" s="8">
        <v>0</v>
      </c>
      <c r="BF130" s="8">
        <v>2</v>
      </c>
      <c r="BG130" s="8">
        <v>0</v>
      </c>
      <c r="BH130" s="8">
        <v>3</v>
      </c>
      <c r="BI130" s="8">
        <v>0</v>
      </c>
      <c r="BJ130" s="8">
        <v>36</v>
      </c>
      <c r="BK130" s="8">
        <v>0</v>
      </c>
      <c r="BL130" s="8">
        <v>24</v>
      </c>
      <c r="BM130" s="8">
        <v>10</v>
      </c>
      <c r="BN130" s="8">
        <v>0</v>
      </c>
      <c r="BO130" s="8">
        <v>835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24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f t="shared" si="0"/>
        <v>4150</v>
      </c>
      <c r="CJ130" s="8"/>
      <c r="CK130" s="6"/>
      <c r="CL130" s="6"/>
      <c r="CM130" s="6"/>
      <c r="CN130" s="6"/>
      <c r="CO130" s="6"/>
      <c r="CP130" s="6"/>
    </row>
    <row r="131" spans="1:86" ht="12.75">
      <c r="A131" s="2" t="s">
        <v>152</v>
      </c>
      <c r="C131" s="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8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</row>
    <row r="132" spans="1:86" ht="12.75">
      <c r="A132" s="2"/>
      <c r="C132" s="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8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</row>
    <row r="133" spans="1:87" ht="12.75">
      <c r="A133" s="2" t="s">
        <v>159</v>
      </c>
      <c r="B133" t="s">
        <v>160</v>
      </c>
      <c r="C133" s="2" t="s">
        <v>25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105</v>
      </c>
      <c r="M133" s="7">
        <v>134</v>
      </c>
      <c r="N133" s="7">
        <v>0</v>
      </c>
      <c r="O133" s="7">
        <v>0</v>
      </c>
      <c r="P133" s="8">
        <v>541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48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149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683</v>
      </c>
      <c r="AT133" s="7">
        <v>2</v>
      </c>
      <c r="AU133" s="7">
        <v>903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2</v>
      </c>
      <c r="BD133" s="7">
        <v>0</v>
      </c>
      <c r="BE133" s="7">
        <v>0</v>
      </c>
      <c r="BF133" s="8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f t="shared" si="0"/>
        <v>2567</v>
      </c>
    </row>
    <row r="134" spans="1:87" ht="12.75">
      <c r="A134" s="2" t="s">
        <v>7</v>
      </c>
      <c r="B134" t="s">
        <v>161</v>
      </c>
      <c r="C134" s="2" t="s">
        <v>26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76</v>
      </c>
      <c r="M134" s="7">
        <v>69</v>
      </c>
      <c r="N134" s="7">
        <v>0</v>
      </c>
      <c r="O134" s="7">
        <v>0</v>
      </c>
      <c r="P134" s="8">
        <v>232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40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115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228</v>
      </c>
      <c r="AT134" s="7">
        <v>0</v>
      </c>
      <c r="AU134" s="7">
        <v>163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4</v>
      </c>
      <c r="BD134" s="7">
        <v>0</v>
      </c>
      <c r="BE134" s="7">
        <v>0</v>
      </c>
      <c r="BF134" s="8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f t="shared" si="0"/>
        <v>927</v>
      </c>
    </row>
    <row r="135" spans="1:86" ht="12.75">
      <c r="A135" s="2"/>
      <c r="C135" s="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8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8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</row>
    <row r="136" spans="1:87" ht="12.75">
      <c r="A136" s="2" t="s">
        <v>159</v>
      </c>
      <c r="B136" t="s">
        <v>204</v>
      </c>
      <c r="C136" s="2" t="s">
        <v>25</v>
      </c>
      <c r="D136" s="7">
        <v>0</v>
      </c>
      <c r="E136" s="7">
        <v>0</v>
      </c>
      <c r="F136" s="7">
        <v>0</v>
      </c>
      <c r="G136" s="7">
        <v>71</v>
      </c>
      <c r="H136" s="7">
        <v>26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8">
        <v>0</v>
      </c>
      <c r="Q136" s="7">
        <v>0</v>
      </c>
      <c r="R136" s="7">
        <v>63</v>
      </c>
      <c r="S136" s="7">
        <v>0</v>
      </c>
      <c r="T136" s="7">
        <v>40</v>
      </c>
      <c r="U136" s="7">
        <v>186</v>
      </c>
      <c r="V136" s="7">
        <v>14</v>
      </c>
      <c r="W136" s="7">
        <v>25</v>
      </c>
      <c r="X136" s="7">
        <v>0</v>
      </c>
      <c r="Y136" s="7">
        <v>0</v>
      </c>
      <c r="Z136" s="7">
        <v>0</v>
      </c>
      <c r="AA136" s="7">
        <v>19</v>
      </c>
      <c r="AB136" s="7">
        <v>0</v>
      </c>
      <c r="AC136" s="7">
        <v>6</v>
      </c>
      <c r="AD136" s="7">
        <v>0</v>
      </c>
      <c r="AE136" s="7">
        <v>0</v>
      </c>
      <c r="AF136" s="7">
        <v>0</v>
      </c>
      <c r="AG136" s="7">
        <v>62</v>
      </c>
      <c r="AH136" s="7">
        <v>8</v>
      </c>
      <c r="AI136" s="7">
        <v>185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2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4</v>
      </c>
      <c r="AX136" s="7">
        <v>0</v>
      </c>
      <c r="AY136" s="7">
        <v>0</v>
      </c>
      <c r="AZ136" s="7">
        <v>21</v>
      </c>
      <c r="BA136" s="7">
        <v>40</v>
      </c>
      <c r="BB136" s="7">
        <v>0</v>
      </c>
      <c r="BC136" s="7">
        <v>0</v>
      </c>
      <c r="BD136" s="7">
        <v>0</v>
      </c>
      <c r="BE136" s="7">
        <v>0</v>
      </c>
      <c r="BF136" s="8">
        <v>0</v>
      </c>
      <c r="BG136" s="7">
        <v>0</v>
      </c>
      <c r="BH136" s="7">
        <v>0</v>
      </c>
      <c r="BI136" s="7">
        <v>10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20</v>
      </c>
      <c r="BS136" s="7">
        <v>0</v>
      </c>
      <c r="BT136" s="7">
        <v>0</v>
      </c>
      <c r="BU136" s="7">
        <v>43</v>
      </c>
      <c r="BV136" s="7">
        <v>0</v>
      </c>
      <c r="BW136" s="7">
        <v>2</v>
      </c>
      <c r="BX136" s="7">
        <v>2</v>
      </c>
      <c r="BY136" s="7">
        <v>0</v>
      </c>
      <c r="BZ136" s="7">
        <v>40</v>
      </c>
      <c r="CA136" s="7">
        <v>0</v>
      </c>
      <c r="CB136" s="7">
        <v>5</v>
      </c>
      <c r="CC136" s="7">
        <v>0</v>
      </c>
      <c r="CD136" s="7">
        <v>7</v>
      </c>
      <c r="CE136" s="7">
        <v>0</v>
      </c>
      <c r="CF136" s="7">
        <v>0</v>
      </c>
      <c r="CG136" s="7">
        <v>0</v>
      </c>
      <c r="CH136" s="7">
        <v>0</v>
      </c>
      <c r="CI136" s="7">
        <f t="shared" si="0"/>
        <v>901</v>
      </c>
    </row>
    <row r="137" spans="1:87" ht="12.75">
      <c r="A137" s="2" t="s">
        <v>154</v>
      </c>
      <c r="B137" t="s">
        <v>162</v>
      </c>
      <c r="C137" s="2" t="s">
        <v>26</v>
      </c>
      <c r="D137" s="7">
        <v>0</v>
      </c>
      <c r="E137" s="7">
        <v>0</v>
      </c>
      <c r="F137" s="7">
        <v>0</v>
      </c>
      <c r="G137" s="7">
        <v>46</v>
      </c>
      <c r="H137" s="7">
        <v>162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8">
        <v>0</v>
      </c>
      <c r="Q137" s="7">
        <v>0</v>
      </c>
      <c r="R137" s="7">
        <v>94</v>
      </c>
      <c r="S137" s="7">
        <v>0</v>
      </c>
      <c r="T137" s="7">
        <v>46</v>
      </c>
      <c r="U137" s="7">
        <v>138</v>
      </c>
      <c r="V137" s="7">
        <v>46</v>
      </c>
      <c r="W137" s="7">
        <v>18</v>
      </c>
      <c r="X137" s="7">
        <v>0</v>
      </c>
      <c r="Y137" s="7">
        <v>0</v>
      </c>
      <c r="Z137" s="7">
        <v>0</v>
      </c>
      <c r="AA137" s="7">
        <v>3</v>
      </c>
      <c r="AB137" s="7">
        <v>0</v>
      </c>
      <c r="AC137" s="7">
        <v>114</v>
      </c>
      <c r="AD137" s="7">
        <v>0</v>
      </c>
      <c r="AE137" s="7">
        <v>0</v>
      </c>
      <c r="AF137" s="7">
        <v>0</v>
      </c>
      <c r="AG137" s="7">
        <v>37</v>
      </c>
      <c r="AH137" s="7">
        <v>2</v>
      </c>
      <c r="AI137" s="7">
        <v>124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21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1</v>
      </c>
      <c r="AX137" s="7">
        <v>0</v>
      </c>
      <c r="AY137" s="7">
        <v>0</v>
      </c>
      <c r="AZ137" s="7">
        <v>11</v>
      </c>
      <c r="BA137" s="7">
        <v>19</v>
      </c>
      <c r="BB137" s="7">
        <v>0</v>
      </c>
      <c r="BC137" s="7">
        <v>0</v>
      </c>
      <c r="BD137" s="7">
        <v>0</v>
      </c>
      <c r="BE137" s="7">
        <v>0</v>
      </c>
      <c r="BF137" s="8">
        <v>0</v>
      </c>
      <c r="BG137" s="7">
        <v>0</v>
      </c>
      <c r="BH137" s="7">
        <v>0</v>
      </c>
      <c r="BI137" s="7">
        <v>9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14</v>
      </c>
      <c r="BS137" s="7">
        <v>0</v>
      </c>
      <c r="BT137" s="7">
        <v>0</v>
      </c>
      <c r="BU137" s="7">
        <v>17</v>
      </c>
      <c r="BV137" s="7">
        <v>0</v>
      </c>
      <c r="BW137" s="7">
        <v>0</v>
      </c>
      <c r="BX137" s="7">
        <v>1</v>
      </c>
      <c r="BY137" s="7">
        <v>0</v>
      </c>
      <c r="BZ137" s="7">
        <v>18</v>
      </c>
      <c r="CA137" s="7">
        <v>0</v>
      </c>
      <c r="CB137" s="7">
        <v>7</v>
      </c>
      <c r="CC137" s="7">
        <v>0</v>
      </c>
      <c r="CD137" s="7">
        <v>4</v>
      </c>
      <c r="CE137" s="7">
        <v>0</v>
      </c>
      <c r="CF137" s="7">
        <v>0</v>
      </c>
      <c r="CG137" s="7">
        <v>0</v>
      </c>
      <c r="CH137" s="7">
        <v>0</v>
      </c>
      <c r="CI137" s="7">
        <f t="shared" si="0"/>
        <v>952</v>
      </c>
    </row>
    <row r="138" spans="1:87" ht="12.75">
      <c r="A138" s="2"/>
      <c r="B138" t="s">
        <v>163</v>
      </c>
      <c r="C138" s="2" t="s">
        <v>27</v>
      </c>
      <c r="D138" s="7">
        <v>0</v>
      </c>
      <c r="E138" s="7">
        <v>0</v>
      </c>
      <c r="F138" s="7">
        <v>0</v>
      </c>
      <c r="G138" s="7">
        <v>6</v>
      </c>
      <c r="H138" s="7">
        <v>8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8">
        <v>0</v>
      </c>
      <c r="Q138" s="7">
        <v>0</v>
      </c>
      <c r="R138" s="7">
        <v>10</v>
      </c>
      <c r="S138" s="7">
        <v>0</v>
      </c>
      <c r="T138" s="7">
        <v>7</v>
      </c>
      <c r="U138" s="7">
        <v>27</v>
      </c>
      <c r="V138" s="7">
        <v>4</v>
      </c>
      <c r="W138" s="7">
        <v>1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10</v>
      </c>
      <c r="AD138" s="7">
        <v>0</v>
      </c>
      <c r="AE138" s="7">
        <v>0</v>
      </c>
      <c r="AF138" s="7">
        <v>0</v>
      </c>
      <c r="AG138" s="7">
        <v>8</v>
      </c>
      <c r="AH138" s="7">
        <v>0</v>
      </c>
      <c r="AI138" s="7">
        <v>12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2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1</v>
      </c>
      <c r="BA138" s="7">
        <v>3</v>
      </c>
      <c r="BB138" s="7">
        <v>0</v>
      </c>
      <c r="BC138" s="7">
        <v>0</v>
      </c>
      <c r="BD138" s="7">
        <v>0</v>
      </c>
      <c r="BE138" s="7">
        <v>0</v>
      </c>
      <c r="BF138" s="8">
        <v>0</v>
      </c>
      <c r="BG138" s="7">
        <v>0</v>
      </c>
      <c r="BH138" s="7">
        <v>0</v>
      </c>
      <c r="BI138" s="7">
        <v>1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2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5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f aca="true" t="shared" si="1" ref="CI138:CI149">SUM(D138:CH138)</f>
        <v>107</v>
      </c>
    </row>
    <row r="139" spans="1:86" ht="12.75">
      <c r="A139" s="2"/>
      <c r="C139" s="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8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8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</row>
    <row r="140" spans="1:87" ht="12.75">
      <c r="A140" s="2" t="s">
        <v>164</v>
      </c>
      <c r="B140" t="s">
        <v>165</v>
      </c>
      <c r="C140" s="2" t="s">
        <v>25</v>
      </c>
      <c r="D140" s="7">
        <v>92</v>
      </c>
      <c r="E140" s="7">
        <v>110</v>
      </c>
      <c r="F140" s="7">
        <v>800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416</v>
      </c>
      <c r="O140" s="7">
        <v>0</v>
      </c>
      <c r="P140" s="8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45</v>
      </c>
      <c r="AG140" s="7">
        <v>0</v>
      </c>
      <c r="AH140" s="7">
        <v>0</v>
      </c>
      <c r="AI140" s="7">
        <v>0</v>
      </c>
      <c r="AJ140" s="7">
        <v>375</v>
      </c>
      <c r="AK140" s="7">
        <v>0</v>
      </c>
      <c r="AL140" s="7">
        <v>35</v>
      </c>
      <c r="AM140" s="7">
        <v>0</v>
      </c>
      <c r="AN140" s="7">
        <v>117</v>
      </c>
      <c r="AO140" s="7">
        <v>0</v>
      </c>
      <c r="AP140" s="7">
        <v>0</v>
      </c>
      <c r="AQ140" s="7">
        <v>0</v>
      </c>
      <c r="AR140" s="7">
        <v>564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2</v>
      </c>
      <c r="BE140" s="7">
        <v>0</v>
      </c>
      <c r="BF140" s="8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27</v>
      </c>
      <c r="BR140" s="7">
        <v>0</v>
      </c>
      <c r="BS140" s="7">
        <v>0</v>
      </c>
      <c r="BT140" s="7">
        <v>365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390</v>
      </c>
      <c r="CD140" s="7">
        <v>0</v>
      </c>
      <c r="CE140" s="7">
        <v>34</v>
      </c>
      <c r="CF140" s="7">
        <v>0</v>
      </c>
      <c r="CG140" s="7">
        <v>0</v>
      </c>
      <c r="CH140" s="7">
        <v>0</v>
      </c>
      <c r="CI140" s="7">
        <f t="shared" si="1"/>
        <v>3372</v>
      </c>
    </row>
    <row r="141" spans="1:86" ht="12.75">
      <c r="A141" s="2"/>
      <c r="C141" s="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8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8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</row>
    <row r="142" spans="1:87" ht="12.75">
      <c r="A142" s="2" t="s">
        <v>166</v>
      </c>
      <c r="B142" t="s">
        <v>209</v>
      </c>
      <c r="C142" s="2" t="s">
        <v>25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327</v>
      </c>
      <c r="J142" s="7">
        <v>137</v>
      </c>
      <c r="K142" s="7">
        <v>264</v>
      </c>
      <c r="L142" s="7">
        <v>0</v>
      </c>
      <c r="M142" s="7">
        <v>0</v>
      </c>
      <c r="N142" s="7">
        <v>0</v>
      </c>
      <c r="O142" s="7">
        <v>164</v>
      </c>
      <c r="P142" s="8">
        <v>0</v>
      </c>
      <c r="Q142" s="7">
        <v>351</v>
      </c>
      <c r="R142" s="7">
        <v>0</v>
      </c>
      <c r="S142" s="7">
        <v>628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13</v>
      </c>
      <c r="Z142" s="7">
        <v>19</v>
      </c>
      <c r="AA142" s="7">
        <v>0</v>
      </c>
      <c r="AB142" s="7">
        <v>215</v>
      </c>
      <c r="AC142" s="7">
        <v>0</v>
      </c>
      <c r="AD142" s="7">
        <v>297</v>
      </c>
      <c r="AE142" s="7">
        <v>458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260</v>
      </c>
      <c r="AP142" s="7">
        <v>27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16</v>
      </c>
      <c r="AY142" s="7">
        <v>13</v>
      </c>
      <c r="AZ142" s="7">
        <v>0</v>
      </c>
      <c r="BA142" s="7">
        <v>0</v>
      </c>
      <c r="BB142" s="7">
        <v>29</v>
      </c>
      <c r="BC142" s="7">
        <v>0</v>
      </c>
      <c r="BD142" s="7">
        <v>0</v>
      </c>
      <c r="BE142" s="7">
        <v>0</v>
      </c>
      <c r="BF142" s="8">
        <v>2</v>
      </c>
      <c r="BG142" s="7">
        <v>0</v>
      </c>
      <c r="BH142" s="7">
        <v>3</v>
      </c>
      <c r="BI142" s="7">
        <v>0</v>
      </c>
      <c r="BJ142" s="7">
        <v>36</v>
      </c>
      <c r="BK142" s="7">
        <v>0</v>
      </c>
      <c r="BL142" s="7">
        <v>27</v>
      </c>
      <c r="BM142" s="7">
        <v>10</v>
      </c>
      <c r="BN142" s="7">
        <v>0</v>
      </c>
      <c r="BO142" s="7">
        <v>818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25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f t="shared" si="1"/>
        <v>4139</v>
      </c>
    </row>
    <row r="143" spans="1:86" ht="12.75">
      <c r="A143" s="2"/>
      <c r="C143" s="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8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8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</row>
    <row r="144" spans="1:87" ht="12.75">
      <c r="A144" s="2" t="s">
        <v>167</v>
      </c>
      <c r="B144" t="s">
        <v>168</v>
      </c>
      <c r="C144" s="2" t="s">
        <v>25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104</v>
      </c>
      <c r="M144" s="7">
        <v>147</v>
      </c>
      <c r="N144" s="7">
        <v>0</v>
      </c>
      <c r="O144" s="7">
        <v>0</v>
      </c>
      <c r="P144" s="8">
        <v>574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64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170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698</v>
      </c>
      <c r="AT144" s="7">
        <v>2</v>
      </c>
      <c r="AU144" s="7">
        <v>893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2</v>
      </c>
      <c r="BD144" s="7">
        <v>0</v>
      </c>
      <c r="BE144" s="7">
        <v>0</v>
      </c>
      <c r="BF144" s="8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f t="shared" si="1"/>
        <v>2654</v>
      </c>
    </row>
    <row r="145" spans="1:86" ht="12.75">
      <c r="A145" s="2"/>
      <c r="C145" s="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8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8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</row>
    <row r="146" spans="1:87" ht="12.75">
      <c r="A146" s="2" t="s">
        <v>169</v>
      </c>
      <c r="B146" t="s">
        <v>170</v>
      </c>
      <c r="C146" s="2" t="s">
        <v>26</v>
      </c>
      <c r="D146" s="7">
        <v>0</v>
      </c>
      <c r="E146" s="7">
        <v>0</v>
      </c>
      <c r="F146" s="7">
        <v>0</v>
      </c>
      <c r="G146" s="7">
        <v>64</v>
      </c>
      <c r="H146" s="7">
        <v>179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8">
        <v>0</v>
      </c>
      <c r="Q146" s="7">
        <v>0</v>
      </c>
      <c r="R146" s="7">
        <v>127</v>
      </c>
      <c r="S146" s="7">
        <v>0</v>
      </c>
      <c r="T146" s="7">
        <v>69</v>
      </c>
      <c r="U146" s="7">
        <v>202</v>
      </c>
      <c r="V146" s="7">
        <v>55</v>
      </c>
      <c r="W146" s="7">
        <v>28</v>
      </c>
      <c r="X146" s="7">
        <v>0</v>
      </c>
      <c r="Y146" s="7">
        <v>0</v>
      </c>
      <c r="Z146" s="7">
        <v>0</v>
      </c>
      <c r="AA146" s="7">
        <v>7</v>
      </c>
      <c r="AB146" s="7">
        <v>0</v>
      </c>
      <c r="AC146" s="7">
        <v>118</v>
      </c>
      <c r="AD146" s="7">
        <v>0</v>
      </c>
      <c r="AE146" s="7">
        <v>0</v>
      </c>
      <c r="AF146" s="7">
        <v>0</v>
      </c>
      <c r="AG146" s="7">
        <v>46</v>
      </c>
      <c r="AH146" s="7">
        <v>4</v>
      </c>
      <c r="AI146" s="7">
        <v>182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23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2</v>
      </c>
      <c r="AX146" s="7">
        <v>0</v>
      </c>
      <c r="AY146" s="7">
        <v>0</v>
      </c>
      <c r="AZ146" s="7">
        <v>14</v>
      </c>
      <c r="BA146" s="7">
        <v>28</v>
      </c>
      <c r="BB146" s="7">
        <v>0</v>
      </c>
      <c r="BC146" s="7">
        <v>0</v>
      </c>
      <c r="BD146" s="7">
        <v>0</v>
      </c>
      <c r="BE146" s="7">
        <v>0</v>
      </c>
      <c r="BF146" s="8">
        <v>0</v>
      </c>
      <c r="BG146" s="7">
        <v>0</v>
      </c>
      <c r="BH146" s="7">
        <v>0</v>
      </c>
      <c r="BI146" s="7">
        <v>11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20</v>
      </c>
      <c r="BS146" s="7">
        <v>0</v>
      </c>
      <c r="BT146" s="7">
        <v>0</v>
      </c>
      <c r="BU146" s="7">
        <v>28</v>
      </c>
      <c r="BV146" s="7">
        <v>0</v>
      </c>
      <c r="BW146" s="7">
        <v>0</v>
      </c>
      <c r="BX146" s="7">
        <v>1</v>
      </c>
      <c r="BY146" s="7">
        <v>0</v>
      </c>
      <c r="BZ146" s="7">
        <v>37</v>
      </c>
      <c r="CA146" s="7">
        <v>0</v>
      </c>
      <c r="CB146" s="7">
        <v>8</v>
      </c>
      <c r="CC146" s="7">
        <v>0</v>
      </c>
      <c r="CD146" s="7">
        <v>7</v>
      </c>
      <c r="CE146" s="7">
        <v>0</v>
      </c>
      <c r="CF146" s="7">
        <v>0</v>
      </c>
      <c r="CG146" s="7">
        <v>0</v>
      </c>
      <c r="CH146" s="7">
        <v>0</v>
      </c>
      <c r="CI146" s="7">
        <f t="shared" si="1"/>
        <v>1260</v>
      </c>
    </row>
    <row r="147" spans="1:86" ht="12.75">
      <c r="A147" s="2"/>
      <c r="C147" s="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8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8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</row>
    <row r="148" spans="1:87" ht="12.75">
      <c r="A148" s="2" t="s">
        <v>171</v>
      </c>
      <c r="B148" t="s">
        <v>37</v>
      </c>
      <c r="C148" s="2"/>
      <c r="D148" s="7">
        <v>80</v>
      </c>
      <c r="E148" s="7">
        <v>80</v>
      </c>
      <c r="F148" s="7">
        <v>684</v>
      </c>
      <c r="G148" s="7">
        <v>73</v>
      </c>
      <c r="H148" s="7">
        <v>103</v>
      </c>
      <c r="I148" s="7">
        <v>268</v>
      </c>
      <c r="J148" s="7">
        <v>121</v>
      </c>
      <c r="K148" s="7">
        <v>196</v>
      </c>
      <c r="L148" s="7">
        <v>128</v>
      </c>
      <c r="M148" s="7">
        <v>141</v>
      </c>
      <c r="N148" s="7">
        <v>373</v>
      </c>
      <c r="O148" s="7">
        <v>184</v>
      </c>
      <c r="P148" s="8">
        <v>588</v>
      </c>
      <c r="Q148" s="7">
        <v>341</v>
      </c>
      <c r="R148" s="7">
        <v>106</v>
      </c>
      <c r="S148" s="7">
        <v>590</v>
      </c>
      <c r="T148" s="7">
        <v>50</v>
      </c>
      <c r="U148" s="7">
        <v>243</v>
      </c>
      <c r="V148" s="7">
        <v>33</v>
      </c>
      <c r="W148" s="7">
        <v>31</v>
      </c>
      <c r="X148" s="7">
        <v>68</v>
      </c>
      <c r="Y148" s="7">
        <v>22</v>
      </c>
      <c r="Z148" s="7">
        <v>30</v>
      </c>
      <c r="AA148" s="7">
        <v>15</v>
      </c>
      <c r="AB148" s="7">
        <v>229</v>
      </c>
      <c r="AC148" s="7">
        <v>70</v>
      </c>
      <c r="AD148" s="7">
        <v>264</v>
      </c>
      <c r="AE148" s="7">
        <v>405</v>
      </c>
      <c r="AF148" s="7">
        <v>27</v>
      </c>
      <c r="AG148" s="7">
        <v>85</v>
      </c>
      <c r="AH148" s="7">
        <v>6</v>
      </c>
      <c r="AI148" s="7">
        <v>210</v>
      </c>
      <c r="AJ148" s="7">
        <v>400</v>
      </c>
      <c r="AK148" s="7">
        <v>0</v>
      </c>
      <c r="AL148" s="7">
        <v>38</v>
      </c>
      <c r="AM148" s="7">
        <v>184</v>
      </c>
      <c r="AN148" s="7">
        <v>119</v>
      </c>
      <c r="AO148" s="7">
        <v>260</v>
      </c>
      <c r="AP148" s="7">
        <v>21</v>
      </c>
      <c r="AQ148" s="7">
        <v>11</v>
      </c>
      <c r="AR148" s="7">
        <v>561</v>
      </c>
      <c r="AS148" s="7">
        <v>666</v>
      </c>
      <c r="AT148" s="7">
        <v>1</v>
      </c>
      <c r="AU148" s="7">
        <v>781</v>
      </c>
      <c r="AV148" s="7">
        <v>0</v>
      </c>
      <c r="AW148" s="7">
        <v>2</v>
      </c>
      <c r="AX148" s="7">
        <v>10</v>
      </c>
      <c r="AY148" s="7">
        <v>13</v>
      </c>
      <c r="AZ148" s="7">
        <v>23</v>
      </c>
      <c r="BA148" s="7">
        <v>38</v>
      </c>
      <c r="BB148" s="7">
        <v>22</v>
      </c>
      <c r="BC148" s="7">
        <v>4</v>
      </c>
      <c r="BD148" s="7">
        <v>1</v>
      </c>
      <c r="BE148" s="7">
        <v>0</v>
      </c>
      <c r="BF148" s="8">
        <v>2</v>
      </c>
      <c r="BG148" s="7">
        <v>0</v>
      </c>
      <c r="BH148" s="7">
        <v>2</v>
      </c>
      <c r="BI148" s="7">
        <v>15</v>
      </c>
      <c r="BJ148" s="7">
        <v>33</v>
      </c>
      <c r="BK148" s="7">
        <v>0</v>
      </c>
      <c r="BL148" s="7">
        <v>25</v>
      </c>
      <c r="BM148" s="7">
        <v>7</v>
      </c>
      <c r="BN148" s="7">
        <v>0</v>
      </c>
      <c r="BO148" s="7">
        <v>714</v>
      </c>
      <c r="BP148" s="7">
        <v>0</v>
      </c>
      <c r="BQ148" s="7">
        <v>21</v>
      </c>
      <c r="BR148" s="7">
        <v>23</v>
      </c>
      <c r="BS148" s="7">
        <v>0</v>
      </c>
      <c r="BT148" s="7">
        <v>321</v>
      </c>
      <c r="BU148" s="7">
        <v>40</v>
      </c>
      <c r="BV148" s="7">
        <v>1</v>
      </c>
      <c r="BW148" s="7">
        <v>1</v>
      </c>
      <c r="BX148" s="7">
        <v>3</v>
      </c>
      <c r="BY148" s="7">
        <v>0</v>
      </c>
      <c r="BZ148" s="7">
        <v>43</v>
      </c>
      <c r="CA148" s="7">
        <v>26</v>
      </c>
      <c r="CB148" s="7">
        <v>9</v>
      </c>
      <c r="CC148" s="7">
        <v>332</v>
      </c>
      <c r="CD148" s="7">
        <v>6</v>
      </c>
      <c r="CE148" s="7">
        <v>36</v>
      </c>
      <c r="CF148" s="7">
        <v>0</v>
      </c>
      <c r="CG148" s="7">
        <v>89</v>
      </c>
      <c r="CH148" s="7">
        <v>0</v>
      </c>
      <c r="CI148" s="7">
        <f t="shared" si="1"/>
        <v>10748</v>
      </c>
    </row>
    <row r="149" spans="2:94" s="2" customFormat="1" ht="12.75">
      <c r="B149" s="2" t="s">
        <v>38</v>
      </c>
      <c r="D149" s="8">
        <v>13</v>
      </c>
      <c r="E149" s="8">
        <v>26</v>
      </c>
      <c r="F149" s="8">
        <v>153</v>
      </c>
      <c r="G149" s="8">
        <v>22</v>
      </c>
      <c r="H149" s="8">
        <v>23</v>
      </c>
      <c r="I149" s="8">
        <v>71</v>
      </c>
      <c r="J149" s="8">
        <v>27</v>
      </c>
      <c r="K149" s="8">
        <v>60</v>
      </c>
      <c r="L149" s="8">
        <v>21</v>
      </c>
      <c r="M149" s="8">
        <v>38</v>
      </c>
      <c r="N149" s="8">
        <v>69</v>
      </c>
      <c r="O149" s="8">
        <v>46</v>
      </c>
      <c r="P149" s="8">
        <v>107</v>
      </c>
      <c r="Q149" s="8">
        <v>57</v>
      </c>
      <c r="R149" s="8">
        <v>24</v>
      </c>
      <c r="S149" s="8">
        <v>100</v>
      </c>
      <c r="T149" s="8">
        <v>12</v>
      </c>
      <c r="U149" s="8">
        <v>60</v>
      </c>
      <c r="V149" s="8">
        <v>5</v>
      </c>
      <c r="W149" s="8">
        <v>2</v>
      </c>
      <c r="X149" s="8">
        <v>14</v>
      </c>
      <c r="Y149" s="8">
        <v>2</v>
      </c>
      <c r="Z149" s="8">
        <v>6</v>
      </c>
      <c r="AA149" s="8">
        <v>7</v>
      </c>
      <c r="AB149" s="8">
        <v>55</v>
      </c>
      <c r="AC149" s="8">
        <v>14</v>
      </c>
      <c r="AD149" s="8">
        <v>51</v>
      </c>
      <c r="AE149" s="8">
        <v>77</v>
      </c>
      <c r="AF149" s="8">
        <v>11</v>
      </c>
      <c r="AG149" s="8">
        <v>7</v>
      </c>
      <c r="AH149" s="8">
        <v>2</v>
      </c>
      <c r="AI149" s="8">
        <v>54</v>
      </c>
      <c r="AJ149" s="8">
        <v>56</v>
      </c>
      <c r="AK149" s="8">
        <v>0</v>
      </c>
      <c r="AL149" s="8">
        <v>12</v>
      </c>
      <c r="AM149" s="8">
        <v>50</v>
      </c>
      <c r="AN149" s="8">
        <v>13</v>
      </c>
      <c r="AO149" s="8">
        <v>35</v>
      </c>
      <c r="AP149" s="8">
        <v>7</v>
      </c>
      <c r="AQ149" s="8">
        <v>3</v>
      </c>
      <c r="AR149" s="8">
        <v>106</v>
      </c>
      <c r="AS149" s="8">
        <v>117</v>
      </c>
      <c r="AT149" s="8">
        <v>0</v>
      </c>
      <c r="AU149" s="8">
        <v>148</v>
      </c>
      <c r="AV149" s="8">
        <v>0</v>
      </c>
      <c r="AW149" s="8">
        <v>2</v>
      </c>
      <c r="AX149" s="8">
        <v>5</v>
      </c>
      <c r="AY149" s="8">
        <v>3</v>
      </c>
      <c r="AZ149" s="8">
        <v>7</v>
      </c>
      <c r="BA149" s="8">
        <v>11</v>
      </c>
      <c r="BB149" s="8">
        <v>4</v>
      </c>
      <c r="BC149" s="8">
        <v>0</v>
      </c>
      <c r="BD149" s="8">
        <v>1</v>
      </c>
      <c r="BE149" s="8">
        <v>0</v>
      </c>
      <c r="BF149" s="8">
        <v>0</v>
      </c>
      <c r="BG149" s="8">
        <v>0</v>
      </c>
      <c r="BH149" s="8">
        <v>0</v>
      </c>
      <c r="BI149" s="8">
        <v>1</v>
      </c>
      <c r="BJ149" s="8">
        <v>3</v>
      </c>
      <c r="BK149" s="8">
        <v>0</v>
      </c>
      <c r="BL149" s="8">
        <v>2</v>
      </c>
      <c r="BM149" s="8">
        <v>2</v>
      </c>
      <c r="BN149" s="8">
        <v>0</v>
      </c>
      <c r="BO149" s="8">
        <v>128</v>
      </c>
      <c r="BP149" s="8">
        <v>0</v>
      </c>
      <c r="BQ149" s="8">
        <v>5</v>
      </c>
      <c r="BR149" s="8">
        <v>6</v>
      </c>
      <c r="BS149" s="8">
        <v>0</v>
      </c>
      <c r="BT149" s="8">
        <v>65</v>
      </c>
      <c r="BU149" s="8">
        <v>13</v>
      </c>
      <c r="BV149" s="8">
        <v>0</v>
      </c>
      <c r="BW149" s="8">
        <v>0</v>
      </c>
      <c r="BX149" s="8">
        <v>0</v>
      </c>
      <c r="BY149" s="8">
        <v>0</v>
      </c>
      <c r="BZ149" s="8">
        <v>10</v>
      </c>
      <c r="CA149" s="8">
        <v>3</v>
      </c>
      <c r="CB149" s="8">
        <v>0</v>
      </c>
      <c r="CC149" s="8">
        <v>65</v>
      </c>
      <c r="CD149" s="8">
        <v>2</v>
      </c>
      <c r="CE149" s="8">
        <v>8</v>
      </c>
      <c r="CF149" s="8">
        <v>0</v>
      </c>
      <c r="CG149" s="8">
        <v>21</v>
      </c>
      <c r="CH149" s="8">
        <v>0</v>
      </c>
      <c r="CI149" s="8">
        <f t="shared" si="1"/>
        <v>2150</v>
      </c>
      <c r="CJ149" s="8"/>
      <c r="CK149" s="6"/>
      <c r="CL149" s="6"/>
      <c r="CM149" s="6"/>
      <c r="CN149" s="6"/>
      <c r="CO149" s="6"/>
      <c r="CP149" s="6"/>
    </row>
    <row r="150" spans="1:86" ht="12.75">
      <c r="A150" s="2"/>
      <c r="C150" s="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8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</row>
    <row r="151" spans="4:94" s="2" customFormat="1" ht="12.7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6"/>
      <c r="CL151" s="6"/>
      <c r="CM151" s="6"/>
      <c r="CN151" s="6"/>
      <c r="CO151" s="6"/>
      <c r="CP151" s="6"/>
    </row>
    <row r="152" spans="1:94" s="2" customFormat="1" ht="12.75">
      <c r="A152" s="2" t="s">
        <v>52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6"/>
      <c r="CL152" s="6"/>
      <c r="CM152" s="6"/>
      <c r="CN152" s="6"/>
      <c r="CO152" s="6"/>
      <c r="CP152" s="6"/>
    </row>
    <row r="153" spans="1:94" s="2" customFormat="1" ht="12.75">
      <c r="A153" s="2" t="s">
        <v>51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6"/>
      <c r="CL153" s="6"/>
      <c r="CM153" s="6"/>
      <c r="CN153" s="6"/>
      <c r="CO153" s="6"/>
      <c r="CP153" s="6"/>
    </row>
    <row r="154" spans="4:94" s="2" customFormat="1" ht="12.7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6"/>
      <c r="CL154" s="6"/>
      <c r="CM154" s="6"/>
      <c r="CN154" s="6"/>
      <c r="CO154" s="6"/>
      <c r="CP154" s="6"/>
    </row>
    <row r="155" spans="1:94" s="2" customFormat="1" ht="12.75">
      <c r="A155" s="2" t="s">
        <v>172</v>
      </c>
      <c r="B155" s="2" t="s">
        <v>57</v>
      </c>
      <c r="C155" s="2" t="s">
        <v>174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185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240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2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653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8">
        <v>0</v>
      </c>
      <c r="CE155" s="8">
        <v>0</v>
      </c>
      <c r="CF155" s="8">
        <v>0</v>
      </c>
      <c r="CG155" s="8">
        <v>0</v>
      </c>
      <c r="CH155" s="8">
        <v>0</v>
      </c>
      <c r="CI155" s="8">
        <f>SUM(D155:CH155)</f>
        <v>1080</v>
      </c>
      <c r="CJ155" s="8"/>
      <c r="CK155" s="6"/>
      <c r="CL155" s="6"/>
      <c r="CM155" s="6"/>
      <c r="CN155" s="6"/>
      <c r="CO155" s="6"/>
      <c r="CP155" s="6"/>
    </row>
    <row r="156" spans="1:94" s="2" customFormat="1" ht="12.75">
      <c r="A156" s="2" t="s">
        <v>173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6"/>
      <c r="CL156" s="6"/>
      <c r="CM156" s="6"/>
      <c r="CN156" s="6"/>
      <c r="CO156" s="6"/>
      <c r="CP156" s="6"/>
    </row>
    <row r="157" spans="4:94" s="2" customFormat="1" ht="12.7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6"/>
      <c r="CL157" s="6"/>
      <c r="CM157" s="6"/>
      <c r="CN157" s="6"/>
      <c r="CO157" s="6"/>
      <c r="CP157" s="6"/>
    </row>
    <row r="158" spans="1:94" s="2" customFormat="1" ht="12.75">
      <c r="A158" s="2" t="s">
        <v>172</v>
      </c>
      <c r="B158" s="2" t="s">
        <v>176</v>
      </c>
      <c r="C158" s="2" t="s">
        <v>174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290</v>
      </c>
      <c r="Q158" s="8">
        <v>148</v>
      </c>
      <c r="R158" s="8">
        <v>0</v>
      </c>
      <c r="S158" s="8">
        <v>264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0</v>
      </c>
      <c r="CE158" s="8">
        <v>0</v>
      </c>
      <c r="CF158" s="8">
        <v>0</v>
      </c>
      <c r="CG158" s="8">
        <v>0</v>
      </c>
      <c r="CH158" s="8">
        <v>0</v>
      </c>
      <c r="CI158" s="8">
        <f>SUM(D158:CH158)</f>
        <v>702</v>
      </c>
      <c r="CJ158" s="8"/>
      <c r="CK158" s="6"/>
      <c r="CL158" s="6"/>
      <c r="CM158" s="6"/>
      <c r="CN158" s="6"/>
      <c r="CO158" s="6"/>
      <c r="CP158" s="6"/>
    </row>
    <row r="159" spans="1:94" s="2" customFormat="1" ht="12.75">
      <c r="A159" s="2" t="s">
        <v>175</v>
      </c>
      <c r="B159" s="2" t="s">
        <v>177</v>
      </c>
      <c r="C159" s="2" t="s">
        <v>174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409</v>
      </c>
      <c r="Q159" s="8">
        <v>244</v>
      </c>
      <c r="R159" s="8">
        <v>0</v>
      </c>
      <c r="S159" s="8">
        <v>416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0</v>
      </c>
      <c r="CF159" s="8">
        <v>0</v>
      </c>
      <c r="CG159" s="8">
        <v>0</v>
      </c>
      <c r="CH159" s="8">
        <v>0</v>
      </c>
      <c r="CI159" s="8">
        <f>SUM(D159:CH159)</f>
        <v>1069</v>
      </c>
      <c r="CJ159" s="8"/>
      <c r="CK159" s="6"/>
      <c r="CL159" s="6"/>
      <c r="CM159" s="6"/>
      <c r="CN159" s="6"/>
      <c r="CO159" s="6"/>
      <c r="CP159" s="6"/>
    </row>
    <row r="160" spans="4:94" s="2" customFormat="1" ht="12.7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6"/>
      <c r="CL160" s="6"/>
      <c r="CM160" s="6"/>
      <c r="CN160" s="6"/>
      <c r="CO160" s="6"/>
      <c r="CP160" s="6"/>
    </row>
    <row r="161" spans="1:94" s="2" customFormat="1" ht="12.75">
      <c r="A161" s="2" t="s">
        <v>179</v>
      </c>
      <c r="B161" s="2" t="s">
        <v>37</v>
      </c>
      <c r="D161" s="8">
        <v>0</v>
      </c>
      <c r="E161" s="8">
        <v>0</v>
      </c>
      <c r="F161" s="8">
        <v>0</v>
      </c>
      <c r="G161" s="8">
        <v>0</v>
      </c>
      <c r="H161" s="8">
        <v>73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160</v>
      </c>
      <c r="P161" s="8">
        <v>525</v>
      </c>
      <c r="Q161" s="8">
        <v>312</v>
      </c>
      <c r="R161" s="8">
        <v>86</v>
      </c>
      <c r="S161" s="8">
        <v>548</v>
      </c>
      <c r="T161" s="8">
        <v>50</v>
      </c>
      <c r="U161" s="8">
        <v>214</v>
      </c>
      <c r="V161" s="8">
        <v>29</v>
      </c>
      <c r="W161" s="8">
        <v>29</v>
      </c>
      <c r="X161" s="8">
        <v>0</v>
      </c>
      <c r="Y161" s="8">
        <v>0</v>
      </c>
      <c r="Z161" s="8">
        <v>27</v>
      </c>
      <c r="AA161" s="8">
        <v>0</v>
      </c>
      <c r="AB161" s="8">
        <v>0</v>
      </c>
      <c r="AC161" s="8">
        <v>57</v>
      </c>
      <c r="AD161" s="8">
        <v>217</v>
      </c>
      <c r="AE161" s="8">
        <v>0</v>
      </c>
      <c r="AF161" s="8">
        <v>0</v>
      </c>
      <c r="AG161" s="8">
        <v>0</v>
      </c>
      <c r="AH161" s="8">
        <v>0</v>
      </c>
      <c r="AI161" s="8">
        <v>167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203</v>
      </c>
      <c r="AP161" s="8">
        <v>0</v>
      </c>
      <c r="AQ161" s="8">
        <v>11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3</v>
      </c>
      <c r="AX161" s="8">
        <v>0</v>
      </c>
      <c r="AY161" s="8">
        <v>12</v>
      </c>
      <c r="AZ161" s="8">
        <v>26</v>
      </c>
      <c r="BA161" s="8">
        <v>40</v>
      </c>
      <c r="BB161" s="8">
        <v>0</v>
      </c>
      <c r="BC161" s="8">
        <v>0</v>
      </c>
      <c r="BD161" s="8">
        <v>0</v>
      </c>
      <c r="BE161" s="8">
        <v>0</v>
      </c>
      <c r="BF161" s="8">
        <v>2</v>
      </c>
      <c r="BG161" s="8">
        <v>0</v>
      </c>
      <c r="BH161" s="8">
        <v>2</v>
      </c>
      <c r="BI161" s="8">
        <v>13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556</v>
      </c>
      <c r="BP161" s="8">
        <v>0</v>
      </c>
      <c r="BQ161" s="8">
        <v>0</v>
      </c>
      <c r="BR161" s="8">
        <v>0</v>
      </c>
      <c r="BS161" s="8">
        <v>0</v>
      </c>
      <c r="BT161" s="8">
        <v>0</v>
      </c>
      <c r="BU161" s="8">
        <v>30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8">
        <v>0</v>
      </c>
      <c r="CH161" s="8">
        <v>0</v>
      </c>
      <c r="CI161" s="8">
        <f>SUM(D161:CH161)</f>
        <v>3392</v>
      </c>
      <c r="CJ161" s="8"/>
      <c r="CK161" s="6"/>
      <c r="CL161" s="6"/>
      <c r="CM161" s="6"/>
      <c r="CN161" s="6"/>
      <c r="CO161" s="6"/>
      <c r="CP161" s="6"/>
    </row>
    <row r="162" spans="2:94" s="2" customFormat="1" ht="12.75">
      <c r="B162" s="2" t="s">
        <v>38</v>
      </c>
      <c r="D162" s="8">
        <v>0</v>
      </c>
      <c r="E162" s="8">
        <v>0</v>
      </c>
      <c r="F162" s="8">
        <v>0</v>
      </c>
      <c r="G162" s="8">
        <v>0</v>
      </c>
      <c r="H162" s="8">
        <v>54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66</v>
      </c>
      <c r="P162" s="8">
        <v>194</v>
      </c>
      <c r="Q162" s="8">
        <v>99</v>
      </c>
      <c r="R162" s="8">
        <v>44</v>
      </c>
      <c r="S162" s="8">
        <v>166</v>
      </c>
      <c r="T162" s="8">
        <v>17</v>
      </c>
      <c r="U162" s="8">
        <v>94</v>
      </c>
      <c r="V162" s="8">
        <v>9</v>
      </c>
      <c r="W162" s="8">
        <v>5</v>
      </c>
      <c r="X162" s="8">
        <v>0</v>
      </c>
      <c r="Y162" s="8">
        <v>0</v>
      </c>
      <c r="Z162" s="8">
        <v>8</v>
      </c>
      <c r="AA162" s="8">
        <v>0</v>
      </c>
      <c r="AB162" s="8">
        <v>0</v>
      </c>
      <c r="AC162" s="8">
        <v>34</v>
      </c>
      <c r="AD162" s="8">
        <v>103</v>
      </c>
      <c r="AE162" s="8">
        <v>0</v>
      </c>
      <c r="AF162" s="8">
        <v>0</v>
      </c>
      <c r="AG162" s="8">
        <v>0</v>
      </c>
      <c r="AH162" s="8">
        <v>0</v>
      </c>
      <c r="AI162" s="8">
        <v>98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93</v>
      </c>
      <c r="AP162" s="8">
        <v>0</v>
      </c>
      <c r="AQ162" s="8">
        <v>3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4</v>
      </c>
      <c r="AZ162" s="8">
        <v>7</v>
      </c>
      <c r="BA162" s="8">
        <v>13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3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310</v>
      </c>
      <c r="BP162" s="8">
        <v>0</v>
      </c>
      <c r="BQ162" s="8">
        <v>0</v>
      </c>
      <c r="BR162" s="8">
        <v>0</v>
      </c>
      <c r="BS162" s="8">
        <v>0</v>
      </c>
      <c r="BT162" s="8">
        <v>0</v>
      </c>
      <c r="BU162" s="8">
        <v>21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8">
        <v>0</v>
      </c>
      <c r="CI162" s="8">
        <f aca="true" t="shared" si="2" ref="CI162:CI168">SUM(D162:CH162)</f>
        <v>1445</v>
      </c>
      <c r="CJ162" s="8"/>
      <c r="CK162" s="6"/>
      <c r="CL162" s="6"/>
      <c r="CM162" s="6"/>
      <c r="CN162" s="6"/>
      <c r="CO162" s="6"/>
      <c r="CP162" s="6"/>
    </row>
    <row r="163" spans="4:94" s="2" customFormat="1" ht="12.75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6"/>
      <c r="CL163" s="6"/>
      <c r="CM163" s="6"/>
      <c r="CN163" s="6"/>
      <c r="CO163" s="6"/>
      <c r="CP163" s="6"/>
    </row>
    <row r="164" spans="1:94" s="2" customFormat="1" ht="12.75">
      <c r="A164" s="2" t="s">
        <v>180</v>
      </c>
      <c r="B164" s="2" t="s">
        <v>178</v>
      </c>
      <c r="D164" s="8">
        <v>0</v>
      </c>
      <c r="E164" s="8">
        <v>0</v>
      </c>
      <c r="F164" s="8">
        <v>0</v>
      </c>
      <c r="G164" s="8">
        <v>0</v>
      </c>
      <c r="H164" s="8">
        <v>78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183</v>
      </c>
      <c r="P164" s="8">
        <v>559</v>
      </c>
      <c r="Q164" s="8">
        <v>326</v>
      </c>
      <c r="R164" s="8">
        <v>91</v>
      </c>
      <c r="S164" s="8">
        <v>558</v>
      </c>
      <c r="T164" s="8">
        <v>50</v>
      </c>
      <c r="U164" s="8">
        <v>238</v>
      </c>
      <c r="V164" s="8">
        <v>28</v>
      </c>
      <c r="W164" s="8">
        <v>31</v>
      </c>
      <c r="X164" s="8">
        <v>0</v>
      </c>
      <c r="Y164" s="8">
        <v>0</v>
      </c>
      <c r="Z164" s="8">
        <v>29</v>
      </c>
      <c r="AA164" s="8">
        <v>0</v>
      </c>
      <c r="AB164" s="8">
        <v>0</v>
      </c>
      <c r="AC164" s="8">
        <v>67</v>
      </c>
      <c r="AD164" s="8">
        <v>248</v>
      </c>
      <c r="AE164" s="8">
        <v>0</v>
      </c>
      <c r="AF164" s="8">
        <v>0</v>
      </c>
      <c r="AG164" s="8">
        <v>0</v>
      </c>
      <c r="AH164" s="8">
        <v>0</v>
      </c>
      <c r="AI164" s="8">
        <v>195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227</v>
      </c>
      <c r="AP164" s="8">
        <v>0</v>
      </c>
      <c r="AQ164" s="8">
        <v>11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3</v>
      </c>
      <c r="AX164" s="8">
        <v>0</v>
      </c>
      <c r="AY164" s="8">
        <v>13</v>
      </c>
      <c r="AZ164" s="8">
        <v>23</v>
      </c>
      <c r="BA164" s="8">
        <v>45</v>
      </c>
      <c r="BB164" s="8">
        <v>0</v>
      </c>
      <c r="BC164" s="8">
        <v>0</v>
      </c>
      <c r="BD164" s="8">
        <v>0</v>
      </c>
      <c r="BE164" s="8">
        <v>0</v>
      </c>
      <c r="BF164" s="8">
        <v>2</v>
      </c>
      <c r="BG164" s="8">
        <v>0</v>
      </c>
      <c r="BH164" s="8">
        <v>1</v>
      </c>
      <c r="BI164" s="8">
        <v>13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631</v>
      </c>
      <c r="BP164" s="8">
        <v>0</v>
      </c>
      <c r="BQ164" s="8">
        <v>0</v>
      </c>
      <c r="BR164" s="8">
        <v>0</v>
      </c>
      <c r="BS164" s="8">
        <v>0</v>
      </c>
      <c r="BT164" s="8">
        <v>0</v>
      </c>
      <c r="BU164" s="8">
        <v>35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8">
        <v>0</v>
      </c>
      <c r="CH164" s="8">
        <v>0</v>
      </c>
      <c r="CI164" s="8">
        <f t="shared" si="2"/>
        <v>3685</v>
      </c>
      <c r="CJ164" s="8"/>
      <c r="CK164" s="6"/>
      <c r="CL164" s="6"/>
      <c r="CM164" s="6"/>
      <c r="CN164" s="6"/>
      <c r="CO164" s="6"/>
      <c r="CP164" s="6"/>
    </row>
    <row r="165" spans="2:94" s="2" customFormat="1" ht="12.75">
      <c r="B165" s="2" t="s">
        <v>38</v>
      </c>
      <c r="D165" s="8">
        <v>0</v>
      </c>
      <c r="E165" s="8">
        <v>0</v>
      </c>
      <c r="F165" s="8">
        <v>0</v>
      </c>
      <c r="G165" s="8">
        <v>0</v>
      </c>
      <c r="H165" s="8">
        <v>47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43</v>
      </c>
      <c r="P165" s="8">
        <v>165</v>
      </c>
      <c r="Q165" s="8">
        <v>77</v>
      </c>
      <c r="R165" s="8">
        <v>36</v>
      </c>
      <c r="S165" s="8">
        <v>129</v>
      </c>
      <c r="T165" s="8">
        <v>16</v>
      </c>
      <c r="U165" s="8">
        <v>62</v>
      </c>
      <c r="V165" s="8">
        <v>9</v>
      </c>
      <c r="W165" s="8">
        <v>3</v>
      </c>
      <c r="X165" s="8">
        <v>0</v>
      </c>
      <c r="Y165" s="8">
        <v>0</v>
      </c>
      <c r="Z165" s="8">
        <v>7</v>
      </c>
      <c r="AA165" s="8">
        <v>0</v>
      </c>
      <c r="AB165" s="8">
        <v>0</v>
      </c>
      <c r="AC165" s="8">
        <v>22</v>
      </c>
      <c r="AD165" s="8">
        <v>70</v>
      </c>
      <c r="AE165" s="8">
        <v>0</v>
      </c>
      <c r="AF165" s="8">
        <v>0</v>
      </c>
      <c r="AG165" s="8">
        <v>0</v>
      </c>
      <c r="AH165" s="8">
        <v>0</v>
      </c>
      <c r="AI165" s="8">
        <v>71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71</v>
      </c>
      <c r="AP165" s="8">
        <v>0</v>
      </c>
      <c r="AQ165" s="8">
        <v>2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3</v>
      </c>
      <c r="AZ165" s="8">
        <v>8</v>
      </c>
      <c r="BA165" s="8">
        <v>8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1</v>
      </c>
      <c r="BI165" s="8">
        <v>3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230</v>
      </c>
      <c r="BP165" s="8">
        <v>0</v>
      </c>
      <c r="BQ165" s="8">
        <v>0</v>
      </c>
      <c r="BR165" s="8">
        <v>0</v>
      </c>
      <c r="BS165" s="8">
        <v>0</v>
      </c>
      <c r="BT165" s="8">
        <v>0</v>
      </c>
      <c r="BU165" s="8">
        <v>16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f t="shared" si="2"/>
        <v>1099</v>
      </c>
      <c r="CJ165" s="8"/>
      <c r="CK165" s="6"/>
      <c r="CL165" s="6"/>
      <c r="CM165" s="6"/>
      <c r="CN165" s="6"/>
      <c r="CO165" s="6"/>
      <c r="CP165" s="6"/>
    </row>
    <row r="166" spans="4:94" s="2" customFormat="1" ht="12.75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6"/>
      <c r="CL166" s="6"/>
      <c r="CM166" s="6"/>
      <c r="CN166" s="6"/>
      <c r="CO166" s="6"/>
      <c r="CP166" s="6"/>
    </row>
    <row r="167" spans="1:94" s="2" customFormat="1" ht="12.75">
      <c r="A167" s="2" t="s">
        <v>181</v>
      </c>
      <c r="B167" s="2" t="s">
        <v>37</v>
      </c>
      <c r="D167" s="8">
        <v>0</v>
      </c>
      <c r="E167" s="8">
        <v>0</v>
      </c>
      <c r="F167" s="8">
        <v>0</v>
      </c>
      <c r="G167" s="8">
        <v>0</v>
      </c>
      <c r="H167" s="8">
        <v>90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176</v>
      </c>
      <c r="P167" s="8">
        <v>572</v>
      </c>
      <c r="Q167" s="8">
        <v>327</v>
      </c>
      <c r="R167" s="8">
        <v>98</v>
      </c>
      <c r="S167" s="8">
        <v>562</v>
      </c>
      <c r="T167" s="8">
        <v>53</v>
      </c>
      <c r="U167" s="8">
        <v>238</v>
      </c>
      <c r="V167" s="8">
        <v>27</v>
      </c>
      <c r="W167" s="8">
        <v>30</v>
      </c>
      <c r="X167" s="8">
        <v>0</v>
      </c>
      <c r="Y167" s="8">
        <v>0</v>
      </c>
      <c r="Z167" s="8">
        <v>30</v>
      </c>
      <c r="AA167" s="8">
        <v>0</v>
      </c>
      <c r="AB167" s="8">
        <v>0</v>
      </c>
      <c r="AC167" s="8">
        <v>70</v>
      </c>
      <c r="AD167" s="8">
        <v>248</v>
      </c>
      <c r="AE167" s="8">
        <v>0</v>
      </c>
      <c r="AF167" s="8">
        <v>0</v>
      </c>
      <c r="AG167" s="8">
        <v>0</v>
      </c>
      <c r="AH167" s="8">
        <v>0</v>
      </c>
      <c r="AI167" s="8">
        <v>197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212</v>
      </c>
      <c r="AP167" s="8">
        <v>0</v>
      </c>
      <c r="AQ167" s="8">
        <v>9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3</v>
      </c>
      <c r="AX167" s="8">
        <v>0</v>
      </c>
      <c r="AY167" s="8">
        <v>14</v>
      </c>
      <c r="AZ167" s="8">
        <v>24</v>
      </c>
      <c r="BA167" s="8">
        <v>49</v>
      </c>
      <c r="BB167" s="8">
        <v>0</v>
      </c>
      <c r="BC167" s="8">
        <v>0</v>
      </c>
      <c r="BD167" s="8">
        <v>0</v>
      </c>
      <c r="BE167" s="8">
        <v>0</v>
      </c>
      <c r="BF167" s="8">
        <v>1</v>
      </c>
      <c r="BG167" s="8">
        <v>0</v>
      </c>
      <c r="BH167" s="8">
        <v>1</v>
      </c>
      <c r="BI167" s="8">
        <v>13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634</v>
      </c>
      <c r="BP167" s="8">
        <v>0</v>
      </c>
      <c r="BQ167" s="8">
        <v>0</v>
      </c>
      <c r="BR167" s="8">
        <v>0</v>
      </c>
      <c r="BS167" s="8">
        <v>0</v>
      </c>
      <c r="BT167" s="8">
        <v>0</v>
      </c>
      <c r="BU167" s="8">
        <v>34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f t="shared" si="2"/>
        <v>3712</v>
      </c>
      <c r="CJ167" s="8"/>
      <c r="CK167" s="6"/>
      <c r="CL167" s="6"/>
      <c r="CM167" s="6"/>
      <c r="CN167" s="6"/>
      <c r="CO167" s="6"/>
      <c r="CP167" s="6"/>
    </row>
    <row r="168" spans="2:87" ht="12.75">
      <c r="B168" t="s">
        <v>38</v>
      </c>
      <c r="D168" s="7">
        <v>0</v>
      </c>
      <c r="E168" s="7">
        <v>0</v>
      </c>
      <c r="F168" s="7">
        <v>0</v>
      </c>
      <c r="G168" s="7">
        <v>0</v>
      </c>
      <c r="H168" s="7">
        <v>38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48</v>
      </c>
      <c r="P168" s="7">
        <v>151</v>
      </c>
      <c r="Q168" s="7">
        <v>80</v>
      </c>
      <c r="R168" s="7">
        <v>28</v>
      </c>
      <c r="S168" s="7">
        <v>136</v>
      </c>
      <c r="T168" s="7">
        <v>11</v>
      </c>
      <c r="U168" s="7">
        <v>63</v>
      </c>
      <c r="V168" s="7">
        <v>10</v>
      </c>
      <c r="W168" s="7">
        <v>4</v>
      </c>
      <c r="X168" s="7">
        <v>0</v>
      </c>
      <c r="Y168" s="7">
        <v>0</v>
      </c>
      <c r="Z168" s="7">
        <v>4</v>
      </c>
      <c r="AA168" s="7">
        <v>0</v>
      </c>
      <c r="AB168" s="7">
        <v>0</v>
      </c>
      <c r="AC168" s="7">
        <v>22</v>
      </c>
      <c r="AD168" s="7">
        <v>70</v>
      </c>
      <c r="AE168" s="7">
        <v>0</v>
      </c>
      <c r="AF168" s="7">
        <v>0</v>
      </c>
      <c r="AG168" s="7">
        <v>0</v>
      </c>
      <c r="AH168" s="7">
        <v>0</v>
      </c>
      <c r="AI168" s="7">
        <v>66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79</v>
      </c>
      <c r="AP168" s="7">
        <v>0</v>
      </c>
      <c r="AQ168" s="7">
        <v>5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2</v>
      </c>
      <c r="AZ168" s="7">
        <v>5</v>
      </c>
      <c r="BA168" s="7">
        <v>5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1</v>
      </c>
      <c r="BI168" s="7">
        <v>3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227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14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8">
        <f t="shared" si="2"/>
        <v>1072</v>
      </c>
    </row>
    <row r="169" spans="2:86" ht="12.75">
      <c r="B169" s="4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</row>
    <row r="170" spans="1:94" ht="12.75">
      <c r="A170" t="s">
        <v>52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1"/>
      <c r="CJ170" s="1"/>
      <c r="CO170"/>
      <c r="CP170"/>
    </row>
    <row r="171" spans="1:86" ht="12.75">
      <c r="A171" t="s">
        <v>36</v>
      </c>
      <c r="B171" s="4"/>
      <c r="C171" s="4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</row>
    <row r="172" spans="2:86" ht="12.75">
      <c r="B172" s="5"/>
      <c r="C172" s="4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</row>
    <row r="173" spans="1:87" ht="12.75">
      <c r="A173" t="s">
        <v>182</v>
      </c>
      <c r="B173" s="2" t="s">
        <v>183</v>
      </c>
      <c r="C173" s="4" t="s">
        <v>174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87</v>
      </c>
      <c r="M173" s="7">
        <v>117</v>
      </c>
      <c r="N173" s="7">
        <v>286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28</v>
      </c>
      <c r="Y173" s="7">
        <v>3</v>
      </c>
      <c r="Z173" s="7">
        <v>0</v>
      </c>
      <c r="AA173" s="7">
        <v>0</v>
      </c>
      <c r="AB173" s="7">
        <v>186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319</v>
      </c>
      <c r="AK173" s="7">
        <v>0</v>
      </c>
      <c r="AL173" s="7">
        <v>22</v>
      </c>
      <c r="AM173" s="7">
        <v>124</v>
      </c>
      <c r="AN173" s="7">
        <v>73</v>
      </c>
      <c r="AO173" s="7">
        <v>0</v>
      </c>
      <c r="AP173" s="7">
        <v>0</v>
      </c>
      <c r="AQ173" s="7">
        <v>0</v>
      </c>
      <c r="AR173" s="7">
        <v>425</v>
      </c>
      <c r="AS173" s="7">
        <v>567</v>
      </c>
      <c r="AT173" s="7">
        <v>0</v>
      </c>
      <c r="AU173" s="7">
        <v>656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3</v>
      </c>
      <c r="BD173" s="7">
        <v>0</v>
      </c>
      <c r="BE173" s="1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18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14</v>
      </c>
      <c r="BR173" s="7">
        <v>0</v>
      </c>
      <c r="BS173" s="7">
        <v>0</v>
      </c>
      <c r="BT173" s="7">
        <v>238</v>
      </c>
      <c r="BU173" s="7">
        <v>0</v>
      </c>
      <c r="BV173" s="7">
        <v>1</v>
      </c>
      <c r="BW173" s="7">
        <v>0</v>
      </c>
      <c r="BX173" s="7">
        <v>1</v>
      </c>
      <c r="BY173" s="7">
        <v>0</v>
      </c>
      <c r="BZ173" s="7">
        <v>0</v>
      </c>
      <c r="CA173" s="7">
        <v>0</v>
      </c>
      <c r="CB173" s="7">
        <v>0</v>
      </c>
      <c r="CC173" s="7">
        <v>249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f>SUM(D173:CH173)</f>
        <v>3417</v>
      </c>
    </row>
    <row r="174" spans="1:87" ht="12.75">
      <c r="A174" t="s">
        <v>115</v>
      </c>
      <c r="B174" t="s">
        <v>184</v>
      </c>
      <c r="C174" s="4" t="s">
        <v>174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29</v>
      </c>
      <c r="M174" s="7">
        <v>34</v>
      </c>
      <c r="N174" s="7">
        <v>82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32</v>
      </c>
      <c r="Y174" s="7">
        <v>10</v>
      </c>
      <c r="Z174" s="7">
        <v>0</v>
      </c>
      <c r="AA174" s="7">
        <v>0</v>
      </c>
      <c r="AB174" s="7">
        <v>50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77</v>
      </c>
      <c r="AK174" s="7">
        <v>0</v>
      </c>
      <c r="AL174" s="7">
        <v>13</v>
      </c>
      <c r="AM174" s="7">
        <v>60</v>
      </c>
      <c r="AN174" s="7">
        <v>36</v>
      </c>
      <c r="AO174" s="7">
        <v>0</v>
      </c>
      <c r="AP174" s="7">
        <v>0</v>
      </c>
      <c r="AQ174" s="7">
        <v>0</v>
      </c>
      <c r="AR174" s="7">
        <v>118</v>
      </c>
      <c r="AS174" s="7">
        <v>110</v>
      </c>
      <c r="AT174" s="7">
        <v>0</v>
      </c>
      <c r="AU174" s="7">
        <v>125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1</v>
      </c>
      <c r="BD174" s="7">
        <v>0</v>
      </c>
      <c r="BE174" s="1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4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10</v>
      </c>
      <c r="BR174" s="7">
        <v>0</v>
      </c>
      <c r="BS174" s="7">
        <v>0</v>
      </c>
      <c r="BT174" s="7">
        <v>77</v>
      </c>
      <c r="BU174" s="7">
        <v>0</v>
      </c>
      <c r="BV174" s="7">
        <v>0</v>
      </c>
      <c r="BW174" s="7">
        <v>1</v>
      </c>
      <c r="BX174" s="7">
        <v>1</v>
      </c>
      <c r="BY174" s="7">
        <v>0</v>
      </c>
      <c r="BZ174" s="7">
        <v>0</v>
      </c>
      <c r="CA174" s="7">
        <v>0</v>
      </c>
      <c r="CB174" s="7">
        <v>0</v>
      </c>
      <c r="CC174" s="7">
        <v>65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f>SUM(D174:CH174)</f>
        <v>935</v>
      </c>
    </row>
    <row r="175" spans="3:86" ht="12.75">
      <c r="C175" s="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</row>
    <row r="176" spans="1:87" ht="12.75">
      <c r="A176" t="s">
        <v>182</v>
      </c>
      <c r="B176" t="s">
        <v>185</v>
      </c>
      <c r="C176" s="4" t="s">
        <v>174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100</v>
      </c>
      <c r="M176" s="7">
        <v>118</v>
      </c>
      <c r="N176" s="7">
        <v>324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52</v>
      </c>
      <c r="Y176" s="7">
        <v>11</v>
      </c>
      <c r="Z176" s="7">
        <v>0</v>
      </c>
      <c r="AA176" s="7">
        <v>0</v>
      </c>
      <c r="AB176" s="7">
        <v>181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333</v>
      </c>
      <c r="AK176" s="7">
        <v>0</v>
      </c>
      <c r="AL176" s="7">
        <v>32</v>
      </c>
      <c r="AM176" s="7">
        <v>146</v>
      </c>
      <c r="AN176" s="7">
        <v>92</v>
      </c>
      <c r="AO176" s="7">
        <v>0</v>
      </c>
      <c r="AP176" s="7">
        <v>0</v>
      </c>
      <c r="AQ176" s="7">
        <v>0</v>
      </c>
      <c r="AR176" s="7">
        <v>458</v>
      </c>
      <c r="AS176" s="7">
        <v>559</v>
      </c>
      <c r="AT176" s="7">
        <v>0</v>
      </c>
      <c r="AU176" s="7">
        <v>652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4</v>
      </c>
      <c r="BD176" s="7">
        <v>0</v>
      </c>
      <c r="BE176" s="1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22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19</v>
      </c>
      <c r="BR176" s="7">
        <v>0</v>
      </c>
      <c r="BS176" s="7">
        <v>0</v>
      </c>
      <c r="BT176" s="7">
        <v>278</v>
      </c>
      <c r="BU176" s="7">
        <v>0</v>
      </c>
      <c r="BV176" s="7">
        <v>1</v>
      </c>
      <c r="BW176" s="7">
        <v>1</v>
      </c>
      <c r="BX176" s="7">
        <v>3</v>
      </c>
      <c r="BY176" s="7">
        <v>0</v>
      </c>
      <c r="BZ176" s="7">
        <v>0</v>
      </c>
      <c r="CA176" s="7">
        <v>0</v>
      </c>
      <c r="CB176" s="7">
        <v>0</v>
      </c>
      <c r="CC176" s="7">
        <v>281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f>SUM(D176:CH176)</f>
        <v>3667</v>
      </c>
    </row>
    <row r="177" spans="1:86" ht="12.75">
      <c r="A177" t="s">
        <v>115</v>
      </c>
      <c r="C177" s="4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</row>
    <row r="178" spans="3:86" ht="12.75">
      <c r="C178" s="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</row>
    <row r="179" spans="1:87" ht="12.75">
      <c r="A179" t="s">
        <v>186</v>
      </c>
      <c r="B179" t="s">
        <v>188</v>
      </c>
      <c r="C179" s="4" t="s">
        <v>174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52</v>
      </c>
      <c r="M179" s="7">
        <v>55</v>
      </c>
      <c r="N179" s="7">
        <v>211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31</v>
      </c>
      <c r="Y179" s="7">
        <v>4</v>
      </c>
      <c r="Z179" s="7">
        <v>0</v>
      </c>
      <c r="AA179" s="7">
        <v>0</v>
      </c>
      <c r="AB179" s="7">
        <v>124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200</v>
      </c>
      <c r="AK179" s="7">
        <v>0</v>
      </c>
      <c r="AL179" s="7">
        <v>17</v>
      </c>
      <c r="AM179" s="7">
        <v>106</v>
      </c>
      <c r="AN179" s="7">
        <v>58</v>
      </c>
      <c r="AO179" s="7">
        <v>0</v>
      </c>
      <c r="AP179" s="7">
        <v>0</v>
      </c>
      <c r="AQ179" s="7">
        <v>0</v>
      </c>
      <c r="AR179" s="7">
        <v>310</v>
      </c>
      <c r="AS179" s="7">
        <v>394</v>
      </c>
      <c r="AT179" s="7">
        <v>0</v>
      </c>
      <c r="AU179" s="7">
        <v>477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1</v>
      </c>
      <c r="BD179" s="7">
        <v>0</v>
      </c>
      <c r="BE179" s="1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13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8</v>
      </c>
      <c r="BR179" s="7">
        <v>0</v>
      </c>
      <c r="BS179" s="7">
        <v>0</v>
      </c>
      <c r="BT179" s="7">
        <v>194</v>
      </c>
      <c r="BU179" s="7">
        <v>0</v>
      </c>
      <c r="BV179" s="7">
        <v>0</v>
      </c>
      <c r="BW179" s="7">
        <v>1</v>
      </c>
      <c r="BX179" s="7">
        <v>1</v>
      </c>
      <c r="BY179" s="7">
        <v>0</v>
      </c>
      <c r="BZ179" s="7">
        <v>0</v>
      </c>
      <c r="CA179" s="7">
        <v>0</v>
      </c>
      <c r="CB179" s="7">
        <v>0</v>
      </c>
      <c r="CC179" s="7">
        <v>187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f>SUM(D179:CH179)</f>
        <v>2444</v>
      </c>
    </row>
    <row r="180" spans="1:87" ht="12.75">
      <c r="A180" t="s">
        <v>187</v>
      </c>
      <c r="B180" t="s">
        <v>189</v>
      </c>
      <c r="C180" s="4" t="s">
        <v>174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63</v>
      </c>
      <c r="M180" s="7">
        <v>95</v>
      </c>
      <c r="N180" s="7">
        <v>151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25</v>
      </c>
      <c r="Y180" s="7">
        <v>8</v>
      </c>
      <c r="Z180" s="7">
        <v>0</v>
      </c>
      <c r="AA180" s="7">
        <v>0</v>
      </c>
      <c r="AB180" s="7">
        <v>119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179</v>
      </c>
      <c r="AK180" s="7">
        <v>0</v>
      </c>
      <c r="AL180" s="7">
        <v>14</v>
      </c>
      <c r="AM180" s="7">
        <v>69</v>
      </c>
      <c r="AN180" s="7">
        <v>42</v>
      </c>
      <c r="AO180" s="7">
        <v>0</v>
      </c>
      <c r="AP180" s="7">
        <v>0</v>
      </c>
      <c r="AQ180" s="7">
        <v>0</v>
      </c>
      <c r="AR180" s="7">
        <v>233</v>
      </c>
      <c r="AS180" s="7">
        <v>261</v>
      </c>
      <c r="AT180" s="7">
        <v>0</v>
      </c>
      <c r="AU180" s="7">
        <v>289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2</v>
      </c>
      <c r="BD180" s="7">
        <v>0</v>
      </c>
      <c r="BE180" s="1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10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15</v>
      </c>
      <c r="BR180" s="7">
        <v>0</v>
      </c>
      <c r="BS180" s="7">
        <v>0</v>
      </c>
      <c r="BT180" s="7">
        <v>117</v>
      </c>
      <c r="BU180" s="7">
        <v>0</v>
      </c>
      <c r="BV180" s="7">
        <v>1</v>
      </c>
      <c r="BW180" s="7">
        <v>0</v>
      </c>
      <c r="BX180" s="7">
        <v>1</v>
      </c>
      <c r="BY180" s="7">
        <v>0</v>
      </c>
      <c r="BZ180" s="7">
        <v>0</v>
      </c>
      <c r="CA180" s="7">
        <v>0</v>
      </c>
      <c r="CB180" s="7">
        <v>0</v>
      </c>
      <c r="CC180" s="7">
        <v>120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f>SUM(D180:CH180)</f>
        <v>1814</v>
      </c>
    </row>
    <row r="181" spans="2:86" ht="12.75">
      <c r="B181" s="4"/>
      <c r="C181" s="4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</row>
    <row r="182" spans="1:86" ht="12.75">
      <c r="A182" t="s">
        <v>52</v>
      </c>
      <c r="B182" s="4"/>
      <c r="C182" s="4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</row>
    <row r="183" spans="1:86" ht="12.75">
      <c r="A183" t="s">
        <v>53</v>
      </c>
      <c r="C183" s="4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</row>
    <row r="184" spans="1:86" ht="12.75">
      <c r="A184" t="s">
        <v>54</v>
      </c>
      <c r="B184" s="4"/>
      <c r="C184" s="4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</row>
    <row r="185" spans="2:86" ht="12.75">
      <c r="B185" s="4"/>
      <c r="C185" s="4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</row>
    <row r="186" spans="1:94" s="2" customFormat="1" ht="12.75">
      <c r="A186" s="2" t="s">
        <v>190</v>
      </c>
      <c r="B186" s="5" t="s">
        <v>191</v>
      </c>
      <c r="C186" s="5" t="s">
        <v>174</v>
      </c>
      <c r="D186" s="8">
        <v>0</v>
      </c>
      <c r="E186" s="8">
        <v>0</v>
      </c>
      <c r="F186" s="8">
        <v>0</v>
      </c>
      <c r="G186" s="8">
        <v>0</v>
      </c>
      <c r="H186" s="8">
        <v>69</v>
      </c>
      <c r="I186" s="8">
        <v>239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24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31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182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11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3</v>
      </c>
      <c r="AX186" s="8">
        <v>11</v>
      </c>
      <c r="AY186" s="8">
        <v>10</v>
      </c>
      <c r="AZ186" s="8">
        <v>21</v>
      </c>
      <c r="BA186" s="8">
        <v>38</v>
      </c>
      <c r="BB186" s="8">
        <v>0</v>
      </c>
      <c r="BC186" s="8">
        <v>0</v>
      </c>
      <c r="BD186" s="8">
        <v>0</v>
      </c>
      <c r="BE186" s="6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22</v>
      </c>
      <c r="CB186" s="8">
        <v>4</v>
      </c>
      <c r="CC186" s="8">
        <v>0</v>
      </c>
      <c r="CD186" s="8">
        <v>5</v>
      </c>
      <c r="CE186" s="8">
        <v>0</v>
      </c>
      <c r="CF186" s="8">
        <v>0</v>
      </c>
      <c r="CG186" s="8">
        <v>0</v>
      </c>
      <c r="CH186" s="8">
        <v>0</v>
      </c>
      <c r="CI186" s="8">
        <f>SUM(D186:CH186)</f>
        <v>670</v>
      </c>
      <c r="CJ186" s="8"/>
      <c r="CK186" s="6"/>
      <c r="CL186" s="6"/>
      <c r="CM186" s="6"/>
      <c r="CN186" s="6"/>
      <c r="CO186" s="6"/>
      <c r="CP186" s="6"/>
    </row>
    <row r="187" spans="2:86" ht="12.75">
      <c r="B187" s="4"/>
      <c r="C187" s="4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</row>
    <row r="188" spans="1:94" s="2" customFormat="1" ht="12.75">
      <c r="A188" s="2" t="s">
        <v>192</v>
      </c>
      <c r="B188" s="5" t="s">
        <v>193</v>
      </c>
      <c r="C188" s="5" t="s">
        <v>174</v>
      </c>
      <c r="D188" s="8">
        <v>0</v>
      </c>
      <c r="E188" s="8">
        <v>0</v>
      </c>
      <c r="F188" s="8">
        <v>0</v>
      </c>
      <c r="G188" s="8">
        <v>70</v>
      </c>
      <c r="H188" s="8">
        <v>47</v>
      </c>
      <c r="I188" s="8">
        <v>214</v>
      </c>
      <c r="J188" s="8">
        <v>93</v>
      </c>
      <c r="K188" s="8">
        <v>178</v>
      </c>
      <c r="L188" s="8">
        <v>0</v>
      </c>
      <c r="M188" s="8">
        <v>0</v>
      </c>
      <c r="N188" s="8">
        <v>0</v>
      </c>
      <c r="O188" s="8">
        <v>120</v>
      </c>
      <c r="P188" s="8">
        <v>519</v>
      </c>
      <c r="Q188" s="8">
        <v>269</v>
      </c>
      <c r="R188" s="8">
        <v>64</v>
      </c>
      <c r="S188" s="8">
        <v>494</v>
      </c>
      <c r="T188" s="8">
        <v>31</v>
      </c>
      <c r="U188" s="8">
        <v>178</v>
      </c>
      <c r="V188" s="8">
        <v>8</v>
      </c>
      <c r="W188" s="8">
        <v>18</v>
      </c>
      <c r="X188" s="8">
        <v>0</v>
      </c>
      <c r="Y188" s="8">
        <v>0</v>
      </c>
      <c r="Z188" s="8">
        <v>20</v>
      </c>
      <c r="AA188" s="8">
        <v>13</v>
      </c>
      <c r="AB188" s="8">
        <v>0</v>
      </c>
      <c r="AC188" s="8">
        <v>35</v>
      </c>
      <c r="AD188" s="8">
        <v>212</v>
      </c>
      <c r="AE188" s="8">
        <v>328</v>
      </c>
      <c r="AF188" s="8">
        <v>0</v>
      </c>
      <c r="AG188" s="8">
        <v>65</v>
      </c>
      <c r="AH188" s="8">
        <v>0</v>
      </c>
      <c r="AI188" s="8">
        <v>140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194</v>
      </c>
      <c r="AP188" s="8">
        <v>21</v>
      </c>
      <c r="AQ188" s="8">
        <v>7</v>
      </c>
      <c r="AR188" s="8">
        <v>0</v>
      </c>
      <c r="AS188" s="8">
        <v>0</v>
      </c>
      <c r="AT188" s="8">
        <v>1</v>
      </c>
      <c r="AU188" s="8">
        <v>0</v>
      </c>
      <c r="AV188" s="8">
        <v>0</v>
      </c>
      <c r="AW188" s="8">
        <v>0</v>
      </c>
      <c r="AX188" s="8">
        <v>8</v>
      </c>
      <c r="AY188" s="8">
        <v>8</v>
      </c>
      <c r="AZ188" s="8">
        <v>19</v>
      </c>
      <c r="BA188" s="8">
        <v>29</v>
      </c>
      <c r="BB188" s="8">
        <v>22</v>
      </c>
      <c r="BC188" s="8">
        <v>0</v>
      </c>
      <c r="BD188" s="8">
        <v>0</v>
      </c>
      <c r="BE188" s="6">
        <v>0</v>
      </c>
      <c r="BF188" s="8">
        <v>1</v>
      </c>
      <c r="BG188" s="8">
        <v>0</v>
      </c>
      <c r="BH188" s="8">
        <v>2</v>
      </c>
      <c r="BI188" s="8">
        <v>7</v>
      </c>
      <c r="BJ188" s="8">
        <v>17</v>
      </c>
      <c r="BK188" s="8">
        <v>0</v>
      </c>
      <c r="BL188" s="8">
        <v>22</v>
      </c>
      <c r="BM188" s="8">
        <v>7</v>
      </c>
      <c r="BN188" s="8">
        <v>0</v>
      </c>
      <c r="BO188" s="8">
        <v>582</v>
      </c>
      <c r="BP188" s="8">
        <v>0</v>
      </c>
      <c r="BQ188" s="8">
        <v>0</v>
      </c>
      <c r="BR188" s="8">
        <v>20</v>
      </c>
      <c r="BS188" s="8">
        <v>0</v>
      </c>
      <c r="BT188" s="8">
        <v>0</v>
      </c>
      <c r="BU188" s="8">
        <v>25</v>
      </c>
      <c r="BV188" s="8">
        <v>0</v>
      </c>
      <c r="BW188" s="8">
        <v>1</v>
      </c>
      <c r="BX188" s="8">
        <v>0</v>
      </c>
      <c r="BY188" s="8">
        <v>0</v>
      </c>
      <c r="BZ188" s="8">
        <v>33</v>
      </c>
      <c r="CA188" s="8">
        <v>19</v>
      </c>
      <c r="CB188" s="8">
        <v>4</v>
      </c>
      <c r="CC188" s="8">
        <v>0</v>
      </c>
      <c r="CD188" s="8">
        <v>8</v>
      </c>
      <c r="CE188" s="8">
        <v>0</v>
      </c>
      <c r="CF188" s="8">
        <v>0</v>
      </c>
      <c r="CG188" s="8">
        <v>0</v>
      </c>
      <c r="CH188" s="8">
        <v>0</v>
      </c>
      <c r="CI188" s="8">
        <f>SUM(D188:CH188)</f>
        <v>4173</v>
      </c>
      <c r="CJ188" s="8"/>
      <c r="CK188" s="6"/>
      <c r="CL188" s="6"/>
      <c r="CM188" s="6"/>
      <c r="CN188" s="6"/>
      <c r="CO188" s="6"/>
      <c r="CP188" s="6"/>
    </row>
    <row r="189" spans="2:94" s="2" customFormat="1" ht="12.75">
      <c r="B189" s="5" t="s">
        <v>194</v>
      </c>
      <c r="C189" s="5" t="s">
        <v>174</v>
      </c>
      <c r="D189" s="8">
        <v>0</v>
      </c>
      <c r="E189" s="8">
        <v>0</v>
      </c>
      <c r="F189" s="8">
        <v>0</v>
      </c>
      <c r="G189" s="8">
        <v>18</v>
      </c>
      <c r="H189" s="8">
        <v>60</v>
      </c>
      <c r="I189" s="8">
        <v>86</v>
      </c>
      <c r="J189" s="8">
        <v>20</v>
      </c>
      <c r="K189" s="8">
        <v>46</v>
      </c>
      <c r="L189" s="8">
        <v>0</v>
      </c>
      <c r="M189" s="8">
        <v>0</v>
      </c>
      <c r="N189" s="8">
        <v>0</v>
      </c>
      <c r="O189" s="8">
        <v>64</v>
      </c>
      <c r="P189" s="8">
        <v>143</v>
      </c>
      <c r="Q189" s="8">
        <v>102</v>
      </c>
      <c r="R189" s="8">
        <v>52</v>
      </c>
      <c r="S189" s="8">
        <v>157</v>
      </c>
      <c r="T189" s="8">
        <v>36</v>
      </c>
      <c r="U189" s="8">
        <v>86</v>
      </c>
      <c r="V189" s="8">
        <v>31</v>
      </c>
      <c r="W189" s="8">
        <v>12</v>
      </c>
      <c r="X189" s="8">
        <v>0</v>
      </c>
      <c r="Y189" s="8">
        <v>0</v>
      </c>
      <c r="Z189" s="8">
        <v>12</v>
      </c>
      <c r="AA189" s="8">
        <v>4</v>
      </c>
      <c r="AB189" s="8">
        <v>0</v>
      </c>
      <c r="AC189" s="8">
        <v>31</v>
      </c>
      <c r="AD189" s="8">
        <v>72</v>
      </c>
      <c r="AE189" s="8">
        <v>100</v>
      </c>
      <c r="AF189" s="8">
        <v>0</v>
      </c>
      <c r="AG189" s="8">
        <v>12</v>
      </c>
      <c r="AH189" s="8">
        <v>0</v>
      </c>
      <c r="AI189" s="8">
        <v>78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56</v>
      </c>
      <c r="AP189" s="8">
        <v>1</v>
      </c>
      <c r="AQ189" s="8">
        <v>10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4</v>
      </c>
      <c r="AX189" s="8">
        <v>3</v>
      </c>
      <c r="AY189" s="8">
        <v>6</v>
      </c>
      <c r="AZ189" s="8">
        <v>9</v>
      </c>
      <c r="BA189" s="8">
        <v>16</v>
      </c>
      <c r="BB189" s="8">
        <v>2</v>
      </c>
      <c r="BC189" s="8">
        <v>0</v>
      </c>
      <c r="BD189" s="8">
        <v>0</v>
      </c>
      <c r="BE189" s="6">
        <v>0</v>
      </c>
      <c r="BF189" s="8">
        <v>0</v>
      </c>
      <c r="BG189" s="8">
        <v>0</v>
      </c>
      <c r="BH189" s="8">
        <v>0</v>
      </c>
      <c r="BI189" s="8">
        <v>7</v>
      </c>
      <c r="BJ189" s="8">
        <v>7</v>
      </c>
      <c r="BK189" s="8">
        <v>0</v>
      </c>
      <c r="BL189" s="8">
        <v>3</v>
      </c>
      <c r="BM189" s="8">
        <v>1</v>
      </c>
      <c r="BN189" s="8">
        <v>0</v>
      </c>
      <c r="BO189" s="8">
        <v>174</v>
      </c>
      <c r="BP189" s="8">
        <v>0</v>
      </c>
      <c r="BQ189" s="8">
        <v>0</v>
      </c>
      <c r="BR189" s="8">
        <v>9</v>
      </c>
      <c r="BS189" s="8">
        <v>0</v>
      </c>
      <c r="BT189" s="8">
        <v>0</v>
      </c>
      <c r="BU189" s="8">
        <v>15</v>
      </c>
      <c r="BV189" s="8">
        <v>0</v>
      </c>
      <c r="BW189" s="8">
        <v>0</v>
      </c>
      <c r="BX189" s="8">
        <v>0</v>
      </c>
      <c r="BY189" s="8">
        <v>0</v>
      </c>
      <c r="BZ189" s="8">
        <v>10</v>
      </c>
      <c r="CA189" s="8">
        <v>7</v>
      </c>
      <c r="CB189" s="8">
        <v>3</v>
      </c>
      <c r="CC189" s="8">
        <v>0</v>
      </c>
      <c r="CD189" s="8">
        <v>2</v>
      </c>
      <c r="CE189" s="8">
        <v>0</v>
      </c>
      <c r="CF189" s="8">
        <v>0</v>
      </c>
      <c r="CG189" s="8">
        <v>0</v>
      </c>
      <c r="CH189" s="8">
        <v>0</v>
      </c>
      <c r="CI189" s="8">
        <f>SUM(D189:CH189)</f>
        <v>1567</v>
      </c>
      <c r="CJ189" s="8"/>
      <c r="CK189" s="6"/>
      <c r="CL189" s="6"/>
      <c r="CM189" s="6"/>
      <c r="CN189" s="6"/>
      <c r="CO189" s="6"/>
      <c r="CP189" s="6"/>
    </row>
    <row r="190" spans="2:86" ht="12.75">
      <c r="B190" s="4"/>
      <c r="C190" s="4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</row>
    <row r="191" spans="1:87" ht="12.75">
      <c r="A191" t="s">
        <v>195</v>
      </c>
      <c r="B191" s="4" t="s">
        <v>178</v>
      </c>
      <c r="C191" s="4"/>
      <c r="D191" s="7">
        <v>0</v>
      </c>
      <c r="E191" s="7">
        <v>0</v>
      </c>
      <c r="F191" s="7">
        <v>0</v>
      </c>
      <c r="G191" s="7">
        <v>52</v>
      </c>
      <c r="H191" s="7">
        <v>100</v>
      </c>
      <c r="I191" s="7">
        <v>177</v>
      </c>
      <c r="J191" s="7">
        <v>77</v>
      </c>
      <c r="K191" s="7">
        <v>141</v>
      </c>
      <c r="L191" s="7">
        <v>0</v>
      </c>
      <c r="M191" s="7">
        <v>0</v>
      </c>
      <c r="N191" s="7">
        <v>0</v>
      </c>
      <c r="O191" s="7">
        <v>153</v>
      </c>
      <c r="P191" s="7">
        <v>516</v>
      </c>
      <c r="Q191" s="7">
        <v>276</v>
      </c>
      <c r="R191" s="7">
        <v>88</v>
      </c>
      <c r="S191" s="7">
        <v>498</v>
      </c>
      <c r="T191" s="7">
        <v>50</v>
      </c>
      <c r="U191" s="7">
        <v>202</v>
      </c>
      <c r="V191" s="7">
        <v>29</v>
      </c>
      <c r="W191" s="7">
        <v>16</v>
      </c>
      <c r="X191" s="7">
        <v>0</v>
      </c>
      <c r="Y191" s="7">
        <v>0</v>
      </c>
      <c r="Z191" s="7">
        <v>21</v>
      </c>
      <c r="AA191" s="7">
        <v>12</v>
      </c>
      <c r="AB191" s="7">
        <v>0</v>
      </c>
      <c r="AC191" s="7">
        <v>73</v>
      </c>
      <c r="AD191" s="7">
        <v>217</v>
      </c>
      <c r="AE191" s="7">
        <v>275</v>
      </c>
      <c r="AF191" s="7">
        <v>0</v>
      </c>
      <c r="AG191" s="7">
        <v>65</v>
      </c>
      <c r="AH191" s="7">
        <v>0</v>
      </c>
      <c r="AI191" s="7">
        <v>174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201</v>
      </c>
      <c r="AP191" s="7">
        <v>9</v>
      </c>
      <c r="AQ191" s="7">
        <v>13</v>
      </c>
      <c r="AR191" s="7">
        <v>0</v>
      </c>
      <c r="AS191" s="7">
        <v>0</v>
      </c>
      <c r="AT191" s="7">
        <v>1</v>
      </c>
      <c r="AU191" s="7">
        <v>0</v>
      </c>
      <c r="AV191" s="7">
        <v>0</v>
      </c>
      <c r="AW191" s="7">
        <v>1</v>
      </c>
      <c r="AX191" s="7">
        <v>7</v>
      </c>
      <c r="AY191" s="7">
        <v>7</v>
      </c>
      <c r="AZ191" s="7">
        <v>19</v>
      </c>
      <c r="BA191" s="7">
        <v>32</v>
      </c>
      <c r="BB191" s="7">
        <v>15</v>
      </c>
      <c r="BC191" s="7">
        <v>0</v>
      </c>
      <c r="BD191" s="7">
        <v>0</v>
      </c>
      <c r="BE191" s="1">
        <v>0</v>
      </c>
      <c r="BF191" s="7">
        <v>1</v>
      </c>
      <c r="BG191" s="7">
        <v>0</v>
      </c>
      <c r="BH191" s="7">
        <v>1</v>
      </c>
      <c r="BI191" s="7">
        <v>12</v>
      </c>
      <c r="BJ191" s="7">
        <v>21</v>
      </c>
      <c r="BK191" s="7">
        <v>0</v>
      </c>
      <c r="BL191" s="7">
        <v>11</v>
      </c>
      <c r="BM191" s="7">
        <v>4</v>
      </c>
      <c r="BN191" s="7">
        <v>0</v>
      </c>
      <c r="BO191" s="7">
        <v>595</v>
      </c>
      <c r="BP191" s="7">
        <v>0</v>
      </c>
      <c r="BQ191" s="7">
        <v>0</v>
      </c>
      <c r="BR191" s="7">
        <v>20</v>
      </c>
      <c r="BS191" s="7">
        <v>0</v>
      </c>
      <c r="BT191" s="7">
        <v>0</v>
      </c>
      <c r="BU191" s="7">
        <v>30</v>
      </c>
      <c r="BV191" s="7">
        <v>0</v>
      </c>
      <c r="BW191" s="7">
        <v>0</v>
      </c>
      <c r="BX191" s="7">
        <v>0</v>
      </c>
      <c r="BY191" s="7">
        <v>0</v>
      </c>
      <c r="BZ191" s="7">
        <v>28</v>
      </c>
      <c r="CA191" s="7">
        <v>13</v>
      </c>
      <c r="CB191" s="7">
        <v>5</v>
      </c>
      <c r="CC191" s="7">
        <v>0</v>
      </c>
      <c r="CD191" s="7">
        <v>8</v>
      </c>
      <c r="CE191" s="7">
        <v>0</v>
      </c>
      <c r="CF191" s="7">
        <v>0</v>
      </c>
      <c r="CG191" s="7">
        <v>0</v>
      </c>
      <c r="CH191" s="7">
        <v>0</v>
      </c>
      <c r="CI191" s="7">
        <f>SUM(D191:CH191)</f>
        <v>4266</v>
      </c>
    </row>
    <row r="192" spans="2:87" ht="12.75">
      <c r="B192" s="4" t="s">
        <v>38</v>
      </c>
      <c r="C192" s="4"/>
      <c r="D192" s="7">
        <v>0</v>
      </c>
      <c r="E192" s="7">
        <v>0</v>
      </c>
      <c r="F192" s="7">
        <v>0</v>
      </c>
      <c r="G192" s="7">
        <v>54</v>
      </c>
      <c r="H192" s="7">
        <v>31</v>
      </c>
      <c r="I192" s="7">
        <v>170</v>
      </c>
      <c r="J192" s="7">
        <v>68</v>
      </c>
      <c r="K192" s="7">
        <v>118</v>
      </c>
      <c r="L192" s="7">
        <v>0</v>
      </c>
      <c r="M192" s="7">
        <v>0</v>
      </c>
      <c r="N192" s="7">
        <v>0</v>
      </c>
      <c r="O192" s="7">
        <v>69</v>
      </c>
      <c r="P192" s="7">
        <v>222</v>
      </c>
      <c r="Q192" s="7">
        <v>136</v>
      </c>
      <c r="R192" s="7">
        <v>42</v>
      </c>
      <c r="S192" s="7">
        <v>213</v>
      </c>
      <c r="T192" s="7">
        <v>19</v>
      </c>
      <c r="U192" s="7">
        <v>108</v>
      </c>
      <c r="V192" s="7">
        <v>12</v>
      </c>
      <c r="W192" s="7">
        <v>16</v>
      </c>
      <c r="X192" s="7">
        <v>0</v>
      </c>
      <c r="Y192" s="7">
        <v>0</v>
      </c>
      <c r="Z192" s="7">
        <v>16</v>
      </c>
      <c r="AA192" s="7">
        <v>10</v>
      </c>
      <c r="AB192" s="7">
        <v>0</v>
      </c>
      <c r="AC192" s="7">
        <v>23</v>
      </c>
      <c r="AD192" s="7">
        <v>111</v>
      </c>
      <c r="AE192" s="7">
        <v>212</v>
      </c>
      <c r="AF192" s="7">
        <v>0</v>
      </c>
      <c r="AG192" s="7">
        <v>24</v>
      </c>
      <c r="AH192" s="7">
        <v>0</v>
      </c>
      <c r="AI192" s="7">
        <v>96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94</v>
      </c>
      <c r="AP192" s="7">
        <v>17</v>
      </c>
      <c r="AQ192" s="7">
        <v>4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3</v>
      </c>
      <c r="AX192" s="7">
        <v>8</v>
      </c>
      <c r="AY192" s="7">
        <v>8</v>
      </c>
      <c r="AZ192" s="7">
        <v>13</v>
      </c>
      <c r="BA192" s="7">
        <v>23</v>
      </c>
      <c r="BB192" s="7">
        <v>12</v>
      </c>
      <c r="BC192" s="7">
        <v>0</v>
      </c>
      <c r="BD192" s="7">
        <v>0</v>
      </c>
      <c r="BE192" s="1">
        <v>0</v>
      </c>
      <c r="BF192" s="7">
        <v>1</v>
      </c>
      <c r="BG192" s="7">
        <v>0</v>
      </c>
      <c r="BH192" s="7">
        <v>1</v>
      </c>
      <c r="BI192" s="7">
        <v>3</v>
      </c>
      <c r="BJ192" s="7">
        <v>9</v>
      </c>
      <c r="BK192" s="7">
        <v>0</v>
      </c>
      <c r="BL192" s="7">
        <v>16</v>
      </c>
      <c r="BM192" s="7">
        <v>4</v>
      </c>
      <c r="BN192" s="7">
        <v>0</v>
      </c>
      <c r="BO192" s="7">
        <v>278</v>
      </c>
      <c r="BP192" s="7">
        <v>0</v>
      </c>
      <c r="BQ192" s="7">
        <v>0</v>
      </c>
      <c r="BR192" s="7">
        <v>12</v>
      </c>
      <c r="BS192" s="7">
        <v>0</v>
      </c>
      <c r="BT192" s="7">
        <v>0</v>
      </c>
      <c r="BU192" s="7">
        <v>22</v>
      </c>
      <c r="BV192" s="7">
        <v>0</v>
      </c>
      <c r="BW192" s="7">
        <v>1</v>
      </c>
      <c r="BX192" s="7">
        <v>0</v>
      </c>
      <c r="BY192" s="7">
        <v>0</v>
      </c>
      <c r="BZ192" s="7">
        <v>25</v>
      </c>
      <c r="CA192" s="7">
        <v>17</v>
      </c>
      <c r="CB192" s="7">
        <v>5</v>
      </c>
      <c r="CC192" s="7">
        <v>0</v>
      </c>
      <c r="CD192" s="7">
        <v>2</v>
      </c>
      <c r="CE192" s="7">
        <v>0</v>
      </c>
      <c r="CF192" s="7">
        <v>0</v>
      </c>
      <c r="CG192" s="7">
        <v>0</v>
      </c>
      <c r="CH192" s="7">
        <v>0</v>
      </c>
      <c r="CI192" s="7">
        <f>SUM(D192:CH192)</f>
        <v>2348</v>
      </c>
    </row>
    <row r="193" spans="2:86" ht="12.75">
      <c r="B193" s="4"/>
      <c r="C193" s="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</row>
    <row r="194" spans="1:86" ht="12.75">
      <c r="A194" t="s">
        <v>52</v>
      </c>
      <c r="B194" s="4"/>
      <c r="C194" s="4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</row>
    <row r="195" spans="1:86" ht="12.75">
      <c r="A195" t="s">
        <v>196</v>
      </c>
      <c r="B195" s="4"/>
      <c r="C195" s="4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</row>
    <row r="196" spans="1:86" ht="12.75">
      <c r="A196" t="s">
        <v>197</v>
      </c>
      <c r="B196" s="4"/>
      <c r="C196" s="4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</row>
    <row r="197" spans="2:86" ht="12.75">
      <c r="B197" s="4"/>
      <c r="C197" s="4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</row>
    <row r="198" spans="1:94" s="2" customFormat="1" ht="12.75">
      <c r="A198" s="2" t="s">
        <v>198</v>
      </c>
      <c r="B198" s="5" t="s">
        <v>199</v>
      </c>
      <c r="C198" s="5" t="s">
        <v>174</v>
      </c>
      <c r="D198" s="8">
        <v>0</v>
      </c>
      <c r="E198" s="8">
        <v>63</v>
      </c>
      <c r="F198" s="8">
        <v>422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57</v>
      </c>
      <c r="M198" s="8">
        <v>71</v>
      </c>
      <c r="N198" s="8">
        <v>233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25</v>
      </c>
      <c r="Y198" s="8">
        <v>5</v>
      </c>
      <c r="Z198" s="8">
        <v>0</v>
      </c>
      <c r="AA198" s="8">
        <v>0</v>
      </c>
      <c r="AB198" s="8">
        <v>106</v>
      </c>
      <c r="AC198" s="8">
        <v>0</v>
      </c>
      <c r="AD198" s="8">
        <v>0</v>
      </c>
      <c r="AE198" s="8">
        <v>0</v>
      </c>
      <c r="AF198" s="8">
        <v>23</v>
      </c>
      <c r="AG198" s="8">
        <v>0</v>
      </c>
      <c r="AH198" s="8">
        <v>4</v>
      </c>
      <c r="AI198" s="8">
        <v>0</v>
      </c>
      <c r="AJ198" s="8">
        <v>169</v>
      </c>
      <c r="AK198" s="8">
        <v>0</v>
      </c>
      <c r="AL198" s="8">
        <v>16</v>
      </c>
      <c r="AM198" s="8">
        <v>86</v>
      </c>
      <c r="AN198" s="8">
        <v>46</v>
      </c>
      <c r="AO198" s="8">
        <v>0</v>
      </c>
      <c r="AP198" s="8">
        <v>0</v>
      </c>
      <c r="AQ198" s="8">
        <v>0</v>
      </c>
      <c r="AR198" s="8">
        <v>299</v>
      </c>
      <c r="AS198" s="8">
        <v>357</v>
      </c>
      <c r="AT198" s="8">
        <v>0</v>
      </c>
      <c r="AU198" s="8">
        <v>471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1</v>
      </c>
      <c r="BD198" s="8">
        <v>1</v>
      </c>
      <c r="BE198" s="6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8">
        <v>0</v>
      </c>
      <c r="BQ198" s="8">
        <v>18</v>
      </c>
      <c r="BR198" s="8">
        <v>0</v>
      </c>
      <c r="BS198" s="8">
        <v>0</v>
      </c>
      <c r="BT198" s="8">
        <v>191</v>
      </c>
      <c r="BU198" s="8">
        <v>0</v>
      </c>
      <c r="BV198" s="8">
        <v>0</v>
      </c>
      <c r="BW198" s="8">
        <v>0</v>
      </c>
      <c r="BX198" s="8">
        <v>2</v>
      </c>
      <c r="BY198" s="8">
        <v>0</v>
      </c>
      <c r="BZ198" s="8">
        <v>0</v>
      </c>
      <c r="CA198" s="8">
        <v>0</v>
      </c>
      <c r="CB198" s="8">
        <v>0</v>
      </c>
      <c r="CC198" s="8">
        <v>181</v>
      </c>
      <c r="CD198" s="8">
        <v>0</v>
      </c>
      <c r="CE198" s="8">
        <v>23</v>
      </c>
      <c r="CF198" s="8">
        <v>0</v>
      </c>
      <c r="CG198" s="8">
        <v>0</v>
      </c>
      <c r="CH198" s="8">
        <v>0</v>
      </c>
      <c r="CI198" s="8">
        <f>SUM(D198:CH198)</f>
        <v>2870</v>
      </c>
      <c r="CJ198" s="8"/>
      <c r="CK198" s="6"/>
      <c r="CL198" s="6"/>
      <c r="CM198" s="6"/>
      <c r="CN198" s="6"/>
      <c r="CO198" s="6"/>
      <c r="CP198" s="6"/>
    </row>
    <row r="199" spans="2:94" s="2" customFormat="1" ht="12.75">
      <c r="B199" s="5" t="s">
        <v>200</v>
      </c>
      <c r="C199" s="5" t="s">
        <v>174</v>
      </c>
      <c r="D199" s="8">
        <v>0</v>
      </c>
      <c r="E199" s="8">
        <v>30</v>
      </c>
      <c r="F199" s="8">
        <v>249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50</v>
      </c>
      <c r="M199" s="8">
        <v>70</v>
      </c>
      <c r="N199" s="8">
        <v>129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28</v>
      </c>
      <c r="Y199" s="8">
        <v>8</v>
      </c>
      <c r="Z199" s="8">
        <v>0</v>
      </c>
      <c r="AA199" s="8">
        <v>0</v>
      </c>
      <c r="AB199" s="8">
        <v>121</v>
      </c>
      <c r="AC199" s="8">
        <v>0</v>
      </c>
      <c r="AD199" s="8">
        <v>0</v>
      </c>
      <c r="AE199" s="8">
        <v>0</v>
      </c>
      <c r="AF199" s="8">
        <v>8</v>
      </c>
      <c r="AG199" s="8">
        <v>0</v>
      </c>
      <c r="AH199" s="8">
        <v>1</v>
      </c>
      <c r="AI199" s="8">
        <v>0</v>
      </c>
      <c r="AJ199" s="8">
        <v>215</v>
      </c>
      <c r="AK199" s="8">
        <v>0</v>
      </c>
      <c r="AL199" s="8">
        <v>11</v>
      </c>
      <c r="AM199" s="8">
        <v>82</v>
      </c>
      <c r="AN199" s="8">
        <v>48</v>
      </c>
      <c r="AO199" s="8">
        <v>0</v>
      </c>
      <c r="AP199" s="8">
        <v>0</v>
      </c>
      <c r="AQ199" s="8">
        <v>0</v>
      </c>
      <c r="AR199" s="8">
        <v>246</v>
      </c>
      <c r="AS199" s="8">
        <v>309</v>
      </c>
      <c r="AT199" s="8">
        <v>0</v>
      </c>
      <c r="AU199" s="8">
        <v>318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2</v>
      </c>
      <c r="BD199" s="8">
        <v>1</v>
      </c>
      <c r="BE199" s="6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5</v>
      </c>
      <c r="BR199" s="8">
        <v>0</v>
      </c>
      <c r="BS199" s="8">
        <v>0</v>
      </c>
      <c r="BT199" s="8">
        <v>119</v>
      </c>
      <c r="BU199" s="8">
        <v>0</v>
      </c>
      <c r="BV199" s="8">
        <v>1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128</v>
      </c>
      <c r="CD199" s="8">
        <v>0</v>
      </c>
      <c r="CE199" s="8">
        <v>13</v>
      </c>
      <c r="CF199" s="8">
        <v>0</v>
      </c>
      <c r="CG199" s="8">
        <v>0</v>
      </c>
      <c r="CH199" s="8">
        <v>0</v>
      </c>
      <c r="CI199" s="8">
        <f>SUM(D199:CH199)</f>
        <v>2192</v>
      </c>
      <c r="CJ199" s="8"/>
      <c r="CK199" s="6"/>
      <c r="CL199" s="6"/>
      <c r="CM199" s="6"/>
      <c r="CN199" s="6"/>
      <c r="CO199" s="6"/>
      <c r="CP199" s="6"/>
    </row>
    <row r="200" spans="2:86" ht="12.75">
      <c r="B200" s="4"/>
      <c r="C200" s="4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</row>
    <row r="201" spans="1:94" s="2" customFormat="1" ht="12.75">
      <c r="A201" s="2" t="s">
        <v>201</v>
      </c>
      <c r="B201" s="5" t="s">
        <v>202</v>
      </c>
      <c r="C201" s="5" t="s">
        <v>174</v>
      </c>
      <c r="D201" s="8">
        <v>0</v>
      </c>
      <c r="E201" s="8">
        <v>80</v>
      </c>
      <c r="F201" s="8">
        <v>615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95</v>
      </c>
      <c r="M201" s="8">
        <v>117</v>
      </c>
      <c r="N201" s="8">
        <v>317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50</v>
      </c>
      <c r="Y201" s="8">
        <v>10</v>
      </c>
      <c r="Z201" s="8">
        <v>0</v>
      </c>
      <c r="AA201" s="8">
        <v>0</v>
      </c>
      <c r="AB201" s="8">
        <v>183</v>
      </c>
      <c r="AC201" s="8">
        <v>0</v>
      </c>
      <c r="AD201" s="8">
        <v>0</v>
      </c>
      <c r="AE201" s="8">
        <v>0</v>
      </c>
      <c r="AF201" s="8">
        <v>28</v>
      </c>
      <c r="AG201" s="8">
        <v>0</v>
      </c>
      <c r="AH201" s="8">
        <v>3</v>
      </c>
      <c r="AI201" s="8">
        <v>0</v>
      </c>
      <c r="AJ201" s="8">
        <v>333</v>
      </c>
      <c r="AK201" s="8">
        <v>0</v>
      </c>
      <c r="AL201" s="8">
        <v>29</v>
      </c>
      <c r="AM201" s="8">
        <v>143</v>
      </c>
      <c r="AN201" s="8">
        <v>91</v>
      </c>
      <c r="AO201" s="8">
        <v>0</v>
      </c>
      <c r="AP201" s="8">
        <v>0</v>
      </c>
      <c r="AQ201" s="8">
        <v>0</v>
      </c>
      <c r="AR201" s="8">
        <v>484</v>
      </c>
      <c r="AS201" s="8">
        <v>562</v>
      </c>
      <c r="AT201" s="8">
        <v>0</v>
      </c>
      <c r="AU201" s="8">
        <v>664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3</v>
      </c>
      <c r="BD201" s="8">
        <v>2</v>
      </c>
      <c r="BE201" s="6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8">
        <v>19</v>
      </c>
      <c r="BR201" s="8">
        <v>0</v>
      </c>
      <c r="BS201" s="8">
        <v>0</v>
      </c>
      <c r="BT201" s="8">
        <v>275</v>
      </c>
      <c r="BU201" s="8">
        <v>0</v>
      </c>
      <c r="BV201" s="8">
        <v>1</v>
      </c>
      <c r="BW201" s="8">
        <v>0</v>
      </c>
      <c r="BX201" s="8">
        <v>3</v>
      </c>
      <c r="BY201" s="8">
        <v>0</v>
      </c>
      <c r="BZ201" s="8">
        <v>0</v>
      </c>
      <c r="CA201" s="8">
        <v>0</v>
      </c>
      <c r="CB201" s="8">
        <v>0</v>
      </c>
      <c r="CC201" s="8">
        <v>280</v>
      </c>
      <c r="CD201" s="8">
        <v>0</v>
      </c>
      <c r="CE201" s="8">
        <v>31</v>
      </c>
      <c r="CF201" s="8">
        <v>0</v>
      </c>
      <c r="CG201" s="8">
        <v>0</v>
      </c>
      <c r="CH201" s="8">
        <v>0</v>
      </c>
      <c r="CI201" s="8">
        <f>SUM(D201:CH201)</f>
        <v>4418</v>
      </c>
      <c r="CJ201" s="8"/>
      <c r="CK201" s="6"/>
      <c r="CL201" s="6"/>
      <c r="CM201" s="6"/>
      <c r="CN201" s="6"/>
      <c r="CO201" s="6"/>
      <c r="CP201" s="6"/>
    </row>
    <row r="202" spans="2:86" ht="12.75">
      <c r="B202" s="4"/>
      <c r="C202" s="4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</row>
    <row r="203" spans="1:94" s="2" customFormat="1" ht="12.75">
      <c r="A203"/>
      <c r="C203" s="5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6"/>
      <c r="CL203" s="6"/>
      <c r="CM203" s="6"/>
      <c r="CN203" s="6"/>
      <c r="CO203" s="6"/>
      <c r="CP203" s="6"/>
    </row>
    <row r="204" spans="1:94" s="2" customFormat="1" ht="12.75">
      <c r="A204" s="12" t="s">
        <v>22</v>
      </c>
      <c r="D204" s="8">
        <v>110</v>
      </c>
      <c r="E204" s="8">
        <v>128</v>
      </c>
      <c r="F204" s="8">
        <v>1000</v>
      </c>
      <c r="G204" s="8">
        <v>127</v>
      </c>
      <c r="H204" s="8">
        <v>202</v>
      </c>
      <c r="I204" s="8">
        <v>393</v>
      </c>
      <c r="J204" s="8">
        <v>164</v>
      </c>
      <c r="K204" s="8">
        <v>296</v>
      </c>
      <c r="L204" s="8">
        <v>185</v>
      </c>
      <c r="M204" s="8">
        <v>209</v>
      </c>
      <c r="N204" s="8">
        <v>519</v>
      </c>
      <c r="O204" s="8">
        <v>252</v>
      </c>
      <c r="P204" s="8">
        <v>817</v>
      </c>
      <c r="Q204" s="8">
        <v>446</v>
      </c>
      <c r="R204" s="8">
        <v>179</v>
      </c>
      <c r="S204" s="8">
        <v>807</v>
      </c>
      <c r="T204" s="8">
        <v>95</v>
      </c>
      <c r="U204" s="8">
        <v>366</v>
      </c>
      <c r="V204" s="8">
        <v>65</v>
      </c>
      <c r="W204" s="8">
        <v>45</v>
      </c>
      <c r="X204" s="8">
        <v>97</v>
      </c>
      <c r="Y204" s="8">
        <v>28</v>
      </c>
      <c r="Z204" s="8">
        <v>38</v>
      </c>
      <c r="AA204" s="8">
        <v>23</v>
      </c>
      <c r="AB204" s="8">
        <v>333</v>
      </c>
      <c r="AC204" s="8">
        <v>133</v>
      </c>
      <c r="AD204" s="8">
        <v>361</v>
      </c>
      <c r="AE204" s="8">
        <v>554</v>
      </c>
      <c r="AF204" s="8">
        <v>47</v>
      </c>
      <c r="AG204" s="8">
        <v>110</v>
      </c>
      <c r="AH204" s="8">
        <v>10</v>
      </c>
      <c r="AI204" s="8">
        <v>324</v>
      </c>
      <c r="AJ204" s="8">
        <v>530</v>
      </c>
      <c r="AK204" s="8">
        <v>0</v>
      </c>
      <c r="AL204" s="8">
        <v>62</v>
      </c>
      <c r="AM204" s="8">
        <v>279</v>
      </c>
      <c r="AN204" s="8">
        <v>170</v>
      </c>
      <c r="AO204" s="8">
        <v>342</v>
      </c>
      <c r="AP204" s="8">
        <v>30</v>
      </c>
      <c r="AQ204" s="8">
        <v>25</v>
      </c>
      <c r="AR204" s="8">
        <v>775</v>
      </c>
      <c r="AS204" s="8">
        <v>938</v>
      </c>
      <c r="AT204" s="8">
        <v>2</v>
      </c>
      <c r="AU204" s="8">
        <v>1090</v>
      </c>
      <c r="AV204" s="8">
        <v>0</v>
      </c>
      <c r="AW204" s="8">
        <v>5</v>
      </c>
      <c r="AX204" s="8">
        <v>16</v>
      </c>
      <c r="AY204" s="8">
        <v>17</v>
      </c>
      <c r="AZ204" s="8">
        <v>35</v>
      </c>
      <c r="BA204" s="8">
        <v>122</v>
      </c>
      <c r="BB204" s="8">
        <v>33</v>
      </c>
      <c r="BC204" s="8">
        <v>6</v>
      </c>
      <c r="BD204" s="8">
        <v>2</v>
      </c>
      <c r="BE204" s="8">
        <v>0</v>
      </c>
      <c r="BF204" s="8">
        <v>2</v>
      </c>
      <c r="BG204" s="8">
        <v>0</v>
      </c>
      <c r="BH204" s="8">
        <v>3</v>
      </c>
      <c r="BI204" s="8">
        <v>20</v>
      </c>
      <c r="BJ204" s="8">
        <v>46</v>
      </c>
      <c r="BK204" s="8">
        <v>0</v>
      </c>
      <c r="BL204" s="8">
        <v>31</v>
      </c>
      <c r="BM204" s="8">
        <v>10</v>
      </c>
      <c r="BN204" s="8">
        <v>0</v>
      </c>
      <c r="BO204" s="8">
        <v>985</v>
      </c>
      <c r="BP204" s="8">
        <v>0</v>
      </c>
      <c r="BQ204" s="8">
        <v>27</v>
      </c>
      <c r="BR204" s="8">
        <v>38</v>
      </c>
      <c r="BS204" s="8">
        <v>0</v>
      </c>
      <c r="BT204" s="8">
        <v>455</v>
      </c>
      <c r="BU204" s="8">
        <v>61</v>
      </c>
      <c r="BV204" s="8">
        <v>1</v>
      </c>
      <c r="BW204" s="8">
        <v>3</v>
      </c>
      <c r="BX204" s="8">
        <v>3</v>
      </c>
      <c r="BY204" s="8">
        <v>0</v>
      </c>
      <c r="BZ204" s="8">
        <v>66</v>
      </c>
      <c r="CA204" s="8">
        <v>31</v>
      </c>
      <c r="CB204" s="8">
        <v>12</v>
      </c>
      <c r="CC204" s="8">
        <v>466</v>
      </c>
      <c r="CD204" s="8">
        <v>11</v>
      </c>
      <c r="CE204" s="8">
        <v>46</v>
      </c>
      <c r="CF204" s="8">
        <v>0</v>
      </c>
      <c r="CG204" s="8">
        <v>120</v>
      </c>
      <c r="CH204" s="8">
        <v>0</v>
      </c>
      <c r="CI204" s="8">
        <f>SUM(D204:CH204)</f>
        <v>15379</v>
      </c>
      <c r="CJ204" s="8"/>
      <c r="CK204" s="6"/>
      <c r="CL204" s="6"/>
      <c r="CM204" s="6"/>
      <c r="CN204" s="6"/>
      <c r="CO204" s="6"/>
      <c r="CP204" s="6"/>
    </row>
    <row r="205" spans="1:87" ht="12.75">
      <c r="A205" t="s">
        <v>23</v>
      </c>
      <c r="B205" s="2"/>
      <c r="D205" s="7">
        <v>1418</v>
      </c>
      <c r="E205" s="7">
        <v>1418</v>
      </c>
      <c r="F205" s="7">
        <v>4479</v>
      </c>
      <c r="G205" s="7">
        <v>903</v>
      </c>
      <c r="H205" s="7">
        <v>1819</v>
      </c>
      <c r="I205" s="7">
        <v>1498</v>
      </c>
      <c r="J205" s="7">
        <v>893</v>
      </c>
      <c r="K205" s="7">
        <v>1430</v>
      </c>
      <c r="L205" s="7">
        <v>1575</v>
      </c>
      <c r="M205" s="7">
        <v>1433</v>
      </c>
      <c r="N205" s="7">
        <v>3136</v>
      </c>
      <c r="O205" s="7">
        <v>2488</v>
      </c>
      <c r="P205" s="7">
        <v>4073</v>
      </c>
      <c r="Q205" s="7">
        <v>2065</v>
      </c>
      <c r="R205" s="7">
        <v>2173</v>
      </c>
      <c r="S205" s="7">
        <v>2841</v>
      </c>
      <c r="T205" s="7">
        <v>1182</v>
      </c>
      <c r="U205" s="7">
        <v>2959</v>
      </c>
      <c r="V205" s="7">
        <v>485</v>
      </c>
      <c r="W205" s="7">
        <v>303</v>
      </c>
      <c r="X205" s="7">
        <v>1760</v>
      </c>
      <c r="Y205" s="7">
        <v>325</v>
      </c>
      <c r="Z205" s="7">
        <v>365</v>
      </c>
      <c r="AA205" s="7">
        <v>115</v>
      </c>
      <c r="AB205" s="7">
        <v>2073</v>
      </c>
      <c r="AC205" s="7">
        <v>1051</v>
      </c>
      <c r="AD205" s="7">
        <v>1745</v>
      </c>
      <c r="AE205" s="7">
        <v>2722</v>
      </c>
      <c r="AF205" s="7">
        <v>333</v>
      </c>
      <c r="AG205" s="7">
        <v>745</v>
      </c>
      <c r="AH205" s="7">
        <v>745</v>
      </c>
      <c r="AI205" s="7">
        <v>2191</v>
      </c>
      <c r="AJ205" s="7">
        <v>4147</v>
      </c>
      <c r="AK205" s="7">
        <v>0</v>
      </c>
      <c r="AL205" s="7">
        <v>1114</v>
      </c>
      <c r="AM205" s="7">
        <v>3923</v>
      </c>
      <c r="AN205" s="7">
        <v>2772</v>
      </c>
      <c r="AO205" s="7">
        <v>2802</v>
      </c>
      <c r="AP205" s="7">
        <v>167</v>
      </c>
      <c r="AQ205" s="7">
        <v>339</v>
      </c>
      <c r="AR205" s="7">
        <v>4352</v>
      </c>
      <c r="AS205" s="7">
        <v>4489</v>
      </c>
      <c r="AT205" s="7">
        <v>3747</v>
      </c>
      <c r="AU205" s="7">
        <v>3747</v>
      </c>
      <c r="AV205" s="7">
        <v>0</v>
      </c>
      <c r="AW205" s="7">
        <v>31</v>
      </c>
      <c r="AX205" s="7">
        <v>146</v>
      </c>
      <c r="AY205" s="7">
        <v>130</v>
      </c>
      <c r="AZ205" s="7">
        <v>241</v>
      </c>
      <c r="BA205" s="7">
        <v>390</v>
      </c>
      <c r="BB205" s="7">
        <v>217</v>
      </c>
      <c r="BC205" s="7">
        <v>173</v>
      </c>
      <c r="BD205" s="7">
        <v>4</v>
      </c>
      <c r="BE205" s="7">
        <v>0</v>
      </c>
      <c r="BF205" s="7">
        <v>8</v>
      </c>
      <c r="BG205" s="7">
        <v>1</v>
      </c>
      <c r="BH205" s="7">
        <v>18</v>
      </c>
      <c r="BI205" s="7">
        <v>295</v>
      </c>
      <c r="BJ205" s="7">
        <v>342</v>
      </c>
      <c r="BK205" s="7">
        <v>31</v>
      </c>
      <c r="BL205" s="7">
        <v>85</v>
      </c>
      <c r="BM205" s="7">
        <v>47</v>
      </c>
      <c r="BN205" s="7">
        <v>0</v>
      </c>
      <c r="BO205" s="7">
        <v>4296</v>
      </c>
      <c r="BP205" s="7">
        <v>0</v>
      </c>
      <c r="BQ205" s="7">
        <v>154</v>
      </c>
      <c r="BR205" s="7">
        <v>276</v>
      </c>
      <c r="BS205" s="7">
        <v>0</v>
      </c>
      <c r="BT205" s="7">
        <v>2388</v>
      </c>
      <c r="BU205" s="7">
        <v>616</v>
      </c>
      <c r="BV205" s="7">
        <v>0</v>
      </c>
      <c r="BW205" s="7">
        <v>48</v>
      </c>
      <c r="BX205" s="7">
        <v>48</v>
      </c>
      <c r="BY205" s="7">
        <v>0</v>
      </c>
      <c r="BZ205" s="7">
        <v>471</v>
      </c>
      <c r="CA205" s="7">
        <v>186</v>
      </c>
      <c r="CB205" s="7">
        <v>56</v>
      </c>
      <c r="CC205" s="7">
        <v>2632</v>
      </c>
      <c r="CD205" s="7">
        <v>61</v>
      </c>
      <c r="CE205" s="7">
        <v>252</v>
      </c>
      <c r="CF205" s="7">
        <v>0</v>
      </c>
      <c r="CG205" s="7">
        <v>120</v>
      </c>
      <c r="CH205" s="7">
        <v>0</v>
      </c>
      <c r="CI205" s="7">
        <f>SUM(D205:CH205)</f>
        <v>98103</v>
      </c>
    </row>
    <row r="206" spans="1:87" ht="12.75">
      <c r="A206" t="s">
        <v>24</v>
      </c>
      <c r="D206" s="11">
        <f>(D204/D205)*1</f>
        <v>0.07757404795486601</v>
      </c>
      <c r="E206" s="11">
        <f>(E204/E205)*1</f>
        <v>0.09026798307475317</v>
      </c>
      <c r="F206" s="11">
        <f aca="true" t="shared" si="3" ref="F206:L206">(F204/F205)*1</f>
        <v>0.22326412145568209</v>
      </c>
      <c r="G206" s="11">
        <f t="shared" si="3"/>
        <v>0.1406423034330011</v>
      </c>
      <c r="H206" s="11">
        <f t="shared" si="3"/>
        <v>0.11105002748763057</v>
      </c>
      <c r="I206" s="11">
        <f t="shared" si="3"/>
        <v>0.2623497997329773</v>
      </c>
      <c r="J206" s="11">
        <f t="shared" si="3"/>
        <v>0.18365061590145576</v>
      </c>
      <c r="K206" s="11">
        <f t="shared" si="3"/>
        <v>0.206993006993007</v>
      </c>
      <c r="L206" s="11">
        <f t="shared" si="3"/>
        <v>0.11746031746031746</v>
      </c>
      <c r="M206" s="11">
        <f aca="true" t="shared" si="4" ref="M206:BU206">(M204/M205)*1</f>
        <v>0.14584787159804605</v>
      </c>
      <c r="N206" s="11">
        <f t="shared" si="4"/>
        <v>0.16549744897959184</v>
      </c>
      <c r="O206" s="11">
        <f t="shared" si="4"/>
        <v>0.10128617363344052</v>
      </c>
      <c r="P206" s="11">
        <f t="shared" si="4"/>
        <v>0.20058924625583108</v>
      </c>
      <c r="Q206" s="11">
        <f t="shared" si="4"/>
        <v>0.21598062953995156</v>
      </c>
      <c r="R206" s="11">
        <f t="shared" si="4"/>
        <v>0.08237459733087897</v>
      </c>
      <c r="S206" s="11">
        <f t="shared" si="4"/>
        <v>0.2840549102428722</v>
      </c>
      <c r="T206" s="11">
        <f t="shared" si="4"/>
        <v>0.08037225042301184</v>
      </c>
      <c r="U206" s="11">
        <f t="shared" si="4"/>
        <v>0.12369043595809395</v>
      </c>
      <c r="V206" s="11">
        <f t="shared" si="4"/>
        <v>0.13402061855670103</v>
      </c>
      <c r="W206" s="11">
        <f t="shared" si="4"/>
        <v>0.1485148514851485</v>
      </c>
      <c r="X206" s="11">
        <f t="shared" si="4"/>
        <v>0.055113636363636365</v>
      </c>
      <c r="Y206" s="11">
        <f t="shared" si="4"/>
        <v>0.08615384615384615</v>
      </c>
      <c r="Z206" s="11">
        <f t="shared" si="4"/>
        <v>0.10410958904109589</v>
      </c>
      <c r="AA206" s="11">
        <f t="shared" si="4"/>
        <v>0.2</v>
      </c>
      <c r="AB206" s="11">
        <f t="shared" si="4"/>
        <v>0.16063675832127353</v>
      </c>
      <c r="AC206" s="11">
        <f t="shared" si="4"/>
        <v>0.12654614652711704</v>
      </c>
      <c r="AD206" s="11">
        <f t="shared" si="4"/>
        <v>0.20687679083094557</v>
      </c>
      <c r="AE206" s="11">
        <f t="shared" si="4"/>
        <v>0.2035268185157972</v>
      </c>
      <c r="AF206" s="11">
        <f t="shared" si="4"/>
        <v>0.14114114114114115</v>
      </c>
      <c r="AG206" s="11">
        <f>(AG204/AG205)</f>
        <v>0.1476510067114094</v>
      </c>
      <c r="AH206" s="11">
        <f>(AH204/AH205)</f>
        <v>0.013422818791946308</v>
      </c>
      <c r="AI206" s="11">
        <f t="shared" si="4"/>
        <v>0.1478776814240073</v>
      </c>
      <c r="AJ206" s="11">
        <f t="shared" si="4"/>
        <v>0.1278032312515071</v>
      </c>
      <c r="AK206" s="11">
        <v>0</v>
      </c>
      <c r="AL206" s="11">
        <f t="shared" si="4"/>
        <v>0.05565529622980251</v>
      </c>
      <c r="AM206" s="11">
        <f t="shared" si="4"/>
        <v>0.07111904154983431</v>
      </c>
      <c r="AN206" s="11">
        <f t="shared" si="4"/>
        <v>0.06132756132756133</v>
      </c>
      <c r="AO206" s="11">
        <f t="shared" si="4"/>
        <v>0.12205567451820129</v>
      </c>
      <c r="AP206" s="11">
        <f t="shared" si="4"/>
        <v>0.17964071856287425</v>
      </c>
      <c r="AQ206" s="11">
        <f t="shared" si="4"/>
        <v>0.07374631268436578</v>
      </c>
      <c r="AR206" s="11">
        <f t="shared" si="4"/>
        <v>0.17807904411764705</v>
      </c>
      <c r="AS206" s="11">
        <f t="shared" si="4"/>
        <v>0.208955223880597</v>
      </c>
      <c r="AT206" s="11">
        <f>AT204/AT205</f>
        <v>0.0005337603416066186</v>
      </c>
      <c r="AU206" s="11">
        <f>AU204/AU205</f>
        <v>0.2908993861756072</v>
      </c>
      <c r="AV206" s="11">
        <v>0</v>
      </c>
      <c r="AW206" s="11">
        <f t="shared" si="4"/>
        <v>0.16129032258064516</v>
      </c>
      <c r="AX206" s="11">
        <f t="shared" si="4"/>
        <v>0.1095890410958904</v>
      </c>
      <c r="AY206" s="11">
        <f t="shared" si="4"/>
        <v>0.13076923076923078</v>
      </c>
      <c r="AZ206" s="11">
        <f t="shared" si="4"/>
        <v>0.14522821576763487</v>
      </c>
      <c r="BA206" s="11">
        <f t="shared" si="4"/>
        <v>0.3128205128205128</v>
      </c>
      <c r="BB206" s="11">
        <f t="shared" si="4"/>
        <v>0.15207373271889402</v>
      </c>
      <c r="BC206" s="11">
        <f t="shared" si="4"/>
        <v>0.03468208092485549</v>
      </c>
      <c r="BD206" s="11">
        <f>(BD204/BD205)*1</f>
        <v>0.5</v>
      </c>
      <c r="BE206" s="11">
        <v>0</v>
      </c>
      <c r="BF206" s="11">
        <f t="shared" si="4"/>
        <v>0.25</v>
      </c>
      <c r="BG206" s="11">
        <f>(BD204/BD205)*1</f>
        <v>0.5</v>
      </c>
      <c r="BH206" s="11">
        <f t="shared" si="4"/>
        <v>0.16666666666666666</v>
      </c>
      <c r="BI206" s="11">
        <f t="shared" si="4"/>
        <v>0.06779661016949153</v>
      </c>
      <c r="BJ206" s="11">
        <f t="shared" si="4"/>
        <v>0.13450292397660818</v>
      </c>
      <c r="BK206" s="11">
        <f t="shared" si="4"/>
        <v>0</v>
      </c>
      <c r="BL206" s="11">
        <f t="shared" si="4"/>
        <v>0.36470588235294116</v>
      </c>
      <c r="BM206" s="11">
        <f t="shared" si="4"/>
        <v>0.2127659574468085</v>
      </c>
      <c r="BN206" s="11">
        <v>0</v>
      </c>
      <c r="BO206" s="11">
        <f t="shared" si="4"/>
        <v>0.2292830540037244</v>
      </c>
      <c r="BP206" s="11">
        <v>0</v>
      </c>
      <c r="BQ206" s="11">
        <f t="shared" si="4"/>
        <v>0.17532467532467533</v>
      </c>
      <c r="BR206" s="11">
        <f t="shared" si="4"/>
        <v>0.13768115942028986</v>
      </c>
      <c r="BS206" s="11">
        <v>0</v>
      </c>
      <c r="BT206" s="11">
        <f t="shared" si="4"/>
        <v>0.19053601340033502</v>
      </c>
      <c r="BU206" s="11">
        <f t="shared" si="4"/>
        <v>0.09902597402597403</v>
      </c>
      <c r="BV206" s="11">
        <v>0</v>
      </c>
      <c r="BW206" s="11">
        <f>BW204/BW205</f>
        <v>0.0625</v>
      </c>
      <c r="BX206" s="11">
        <v>0</v>
      </c>
      <c r="BY206" s="11">
        <v>0</v>
      </c>
      <c r="BZ206" s="11">
        <f aca="true" t="shared" si="5" ref="BZ206:CE206">(BZ204/BZ205)*1</f>
        <v>0.14012738853503184</v>
      </c>
      <c r="CA206" s="11">
        <f t="shared" si="5"/>
        <v>0.16666666666666666</v>
      </c>
      <c r="CB206" s="11">
        <f t="shared" si="5"/>
        <v>0.21428571428571427</v>
      </c>
      <c r="CC206" s="11">
        <f t="shared" si="5"/>
        <v>0.1770516717325228</v>
      </c>
      <c r="CD206" s="11">
        <f t="shared" si="5"/>
        <v>0.18032786885245902</v>
      </c>
      <c r="CE206" s="11">
        <f t="shared" si="5"/>
        <v>0.18253968253968253</v>
      </c>
      <c r="CF206" s="11">
        <v>0</v>
      </c>
      <c r="CG206" s="11">
        <v>0</v>
      </c>
      <c r="CH206" s="11">
        <v>0</v>
      </c>
      <c r="CI206" s="11">
        <f>(CI204/CI205)*1</f>
        <v>0.1567638094655617</v>
      </c>
    </row>
    <row r="207" spans="4:86" ht="12.75">
      <c r="D207" s="7"/>
      <c r="E207" s="11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 t="s">
        <v>211</v>
      </c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</row>
    <row r="208" spans="4:86" ht="12.7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</row>
    <row r="209" spans="4:86" ht="12.7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</row>
    <row r="210" spans="4:86" ht="12.7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</row>
    <row r="211" spans="4:86" ht="12.7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</row>
    <row r="212" spans="3:86" ht="12.75">
      <c r="C212" s="4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</row>
    <row r="213" spans="3:86" ht="12.75">
      <c r="C213" s="4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</row>
    <row r="214" spans="4:86" ht="12.7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</row>
    <row r="215" spans="3:86" ht="12.75">
      <c r="C215" s="4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</row>
    <row r="216" spans="3:86" ht="12.75">
      <c r="C216" s="4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</row>
    <row r="217" spans="4:86" ht="12.7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</row>
    <row r="218" spans="2:86" ht="12.75">
      <c r="B218" s="2"/>
      <c r="C218" s="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</row>
    <row r="219" spans="2:86" ht="12.75">
      <c r="B219" s="2"/>
      <c r="C219" s="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</row>
    <row r="220" spans="2:86" ht="12.75">
      <c r="B220" s="2"/>
      <c r="C220" s="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</row>
    <row r="221" spans="4:86" ht="12.7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</row>
    <row r="222" spans="4:86" ht="12.7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</row>
    <row r="223" spans="4:86" ht="12.7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</row>
    <row r="224" spans="4:86" ht="12.7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</row>
    <row r="225" spans="4:86" ht="12.7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</row>
    <row r="226" spans="4:86" ht="12.7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</row>
    <row r="227" spans="4:86" ht="12.7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</row>
    <row r="228" spans="4:86" ht="12.7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</row>
    <row r="229" spans="4:86" ht="12.7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</row>
    <row r="230" spans="4:86" ht="12.7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</row>
    <row r="231" spans="4:86" ht="12.7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</row>
    <row r="232" spans="4:88" ht="12.75">
      <c r="D232" s="9"/>
      <c r="E232" s="9"/>
      <c r="F232" s="7"/>
      <c r="G232" s="7"/>
      <c r="H232" s="7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7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7"/>
      <c r="BU232" s="9"/>
      <c r="BV232" s="9"/>
      <c r="BW232" s="9"/>
      <c r="BX232" s="9"/>
      <c r="BY232" s="9"/>
      <c r="BZ232" s="9"/>
      <c r="CA232" s="9"/>
      <c r="CB232" s="9"/>
      <c r="CC232" s="9"/>
      <c r="CD232" s="7"/>
      <c r="CE232" s="9"/>
      <c r="CF232" s="9"/>
      <c r="CG232" s="9"/>
      <c r="CH232" s="9"/>
      <c r="CJ232" s="9"/>
    </row>
    <row r="233" spans="2:94" s="2" customFormat="1" ht="12.75">
      <c r="B233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10"/>
      <c r="CK233" s="6"/>
      <c r="CL233" s="6"/>
      <c r="CM233" s="6"/>
      <c r="CN233" s="6"/>
      <c r="CO233" s="6"/>
      <c r="CP233" s="6"/>
    </row>
    <row r="234" spans="2:94" s="2" customFormat="1" ht="12.75">
      <c r="B234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6"/>
      <c r="CL234" s="6"/>
      <c r="CM234" s="6"/>
      <c r="CN234" s="6"/>
      <c r="CO234" s="6"/>
      <c r="CP234" s="6"/>
    </row>
    <row r="235" spans="2:94" s="2" customFormat="1" ht="12.75">
      <c r="B235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6"/>
      <c r="CL235" s="6"/>
      <c r="CM235" s="6"/>
      <c r="CN235" s="6"/>
      <c r="CO235" s="6"/>
      <c r="CP235" s="6"/>
    </row>
    <row r="236" spans="4:86" ht="12.7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</row>
    <row r="237" spans="4:86" ht="12.7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</row>
    <row r="238" spans="4:86" ht="12.75">
      <c r="D238" s="9"/>
      <c r="E238" s="9"/>
      <c r="F238" s="9"/>
      <c r="G238" s="9"/>
      <c r="H238" s="7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7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7"/>
      <c r="BU238" s="9"/>
      <c r="BV238" s="9"/>
      <c r="BW238" s="9"/>
      <c r="BX238" s="9"/>
      <c r="BY238" s="9"/>
      <c r="BZ238" s="9"/>
      <c r="CA238" s="9"/>
      <c r="CB238" s="9"/>
      <c r="CC238" s="9"/>
      <c r="CD238" s="7"/>
      <c r="CE238" s="9"/>
      <c r="CF238" s="9"/>
      <c r="CG238" s="9"/>
      <c r="CH238" s="9"/>
    </row>
    <row r="239" spans="4:86" ht="12.7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</row>
    <row r="240" spans="4:86" ht="12.7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</row>
    <row r="241" spans="4:86" ht="12.7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</row>
    <row r="242" spans="4:86" ht="12.7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</row>
    <row r="243" spans="4:86" ht="12.7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</row>
    <row r="244" spans="4:86" ht="12.7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</row>
    <row r="245" spans="4:86" ht="12.7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</row>
    <row r="246" spans="4:86" ht="12.7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</row>
    <row r="248" spans="4:87" ht="12.75"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Melissa M. Dee</cp:lastModifiedBy>
  <cp:lastPrinted>2006-11-14T15:31:25Z</cp:lastPrinted>
  <dcterms:created xsi:type="dcterms:W3CDTF">1998-11-02T16:59:33Z</dcterms:created>
  <dcterms:modified xsi:type="dcterms:W3CDTF">2015-01-13T20:20:57Z</dcterms:modified>
  <cp:category/>
  <cp:version/>
  <cp:contentType/>
  <cp:contentStatus/>
</cp:coreProperties>
</file>