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860" windowHeight="8280" activeTab="1"/>
  </bookViews>
  <sheets>
    <sheet name="E.V. Pct by Pct" sheetId="1" r:id="rId1"/>
    <sheet name="E.D. Pct by Pct " sheetId="2" r:id="rId2"/>
  </sheets>
  <definedNames>
    <definedName name="_xlnm.Print_Titles" localSheetId="1">'E.D. Pct by Pct '!$A:$B,'E.D. Pct by Pct '!$1:$7</definedName>
    <definedName name="_xlnm.Print_Titles" localSheetId="0">'E.V. Pct by Pct'!$A:$B,'E.V. Pct by Pct'!$1:$8</definedName>
  </definedNames>
  <calcPr fullCalcOnLoad="1"/>
</workbook>
</file>

<file path=xl/sharedStrings.xml><?xml version="1.0" encoding="utf-8"?>
<sst xmlns="http://schemas.openxmlformats.org/spreadsheetml/2006/main" count="181" uniqueCount="17">
  <si>
    <t>Office</t>
  </si>
  <si>
    <t>Name of Candidate</t>
  </si>
  <si>
    <t>Vote</t>
  </si>
  <si>
    <t>Pct.</t>
  </si>
  <si>
    <t>Total</t>
  </si>
  <si>
    <t xml:space="preserve">Pct. </t>
  </si>
  <si>
    <t>Pct</t>
  </si>
  <si>
    <t>Early Vote Pct. By Pct.</t>
  </si>
  <si>
    <t>TOTAL VOTES CAST</t>
  </si>
  <si>
    <t>REGISTERED VOTERS</t>
  </si>
  <si>
    <t>PERCENT VOTED</t>
  </si>
  <si>
    <t xml:space="preserve">EV </t>
  </si>
  <si>
    <t>Election Day Pct. By Pct.</t>
  </si>
  <si>
    <t xml:space="preserve">Railroad Commissioner </t>
  </si>
  <si>
    <t>Democratic Primary Run-Off Election</t>
  </si>
  <si>
    <t>Cody Garrett</t>
  </si>
  <si>
    <t>Grady Yarbrough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</si>
</sst>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4"/>
  <sheetViews>
    <sheetView zoomScalePageLayoutView="0" workbookViewId="0" topLeftCell="A1">
      <pane xSplit="2" ySplit="8" topLeftCell="B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C9" sqref="CC9"/>
    </sheetView>
  </sheetViews>
  <sheetFormatPr defaultColWidth="9.140625" defaultRowHeight="12.75"/>
  <cols>
    <col min="1" max="1" width="33.00390625" style="0" bestFit="1" customWidth="1"/>
    <col min="2" max="2" width="24.8515625" style="0" bestFit="1" customWidth="1"/>
    <col min="3" max="81" width="9.140625" style="1" customWidth="1"/>
    <col min="82" max="82" width="11.00390625" style="5" customWidth="1"/>
    <col min="83" max="89" width="9.140625" style="1" customWidth="1"/>
  </cols>
  <sheetData>
    <row r="1" ht="12.75">
      <c r="A1" s="3">
        <v>42514</v>
      </c>
    </row>
    <row r="2" ht="12.75">
      <c r="A2" t="s">
        <v>14</v>
      </c>
    </row>
    <row r="3" ht="12.75">
      <c r="A3" t="s">
        <v>7</v>
      </c>
    </row>
    <row r="6" spans="1:81" ht="12.75">
      <c r="A6" s="1" t="s">
        <v>0</v>
      </c>
      <c r="B6" s="1" t="s">
        <v>1</v>
      </c>
      <c r="C6" s="1" t="s">
        <v>3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5</v>
      </c>
      <c r="N6" s="1" t="s">
        <v>3</v>
      </c>
      <c r="O6" s="1" t="s">
        <v>3</v>
      </c>
      <c r="P6" s="1" t="s">
        <v>3</v>
      </c>
      <c r="Q6" s="1" t="s">
        <v>3</v>
      </c>
      <c r="R6" s="1" t="s">
        <v>3</v>
      </c>
      <c r="S6" s="8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6</v>
      </c>
      <c r="AC6" s="1" t="s">
        <v>3</v>
      </c>
      <c r="AD6" s="1" t="s">
        <v>6</v>
      </c>
      <c r="AE6" s="1" t="s">
        <v>3</v>
      </c>
      <c r="AF6" s="1" t="s">
        <v>3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5" t="s">
        <v>2</v>
      </c>
    </row>
    <row r="7" spans="3:81" ht="12.75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8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>
        <v>26</v>
      </c>
      <c r="AC7" s="1">
        <v>27</v>
      </c>
      <c r="AD7" s="1">
        <v>28</v>
      </c>
      <c r="AE7" s="1">
        <v>29</v>
      </c>
      <c r="AF7" s="1">
        <v>30</v>
      </c>
      <c r="AG7" s="1">
        <v>31</v>
      </c>
      <c r="AH7" s="1">
        <v>32</v>
      </c>
      <c r="AI7" s="1">
        <v>33</v>
      </c>
      <c r="AJ7" s="1">
        <v>34</v>
      </c>
      <c r="AK7" s="1">
        <v>35</v>
      </c>
      <c r="AL7" s="1">
        <v>36</v>
      </c>
      <c r="AM7" s="1">
        <v>37</v>
      </c>
      <c r="AN7" s="1">
        <v>38</v>
      </c>
      <c r="AO7" s="1">
        <v>39</v>
      </c>
      <c r="AP7" s="1">
        <v>40</v>
      </c>
      <c r="AQ7" s="1">
        <v>41</v>
      </c>
      <c r="AR7" s="1">
        <v>42</v>
      </c>
      <c r="AS7" s="1">
        <v>43</v>
      </c>
      <c r="AT7" s="1">
        <v>44</v>
      </c>
      <c r="AU7" s="1">
        <v>45</v>
      </c>
      <c r="AV7" s="1">
        <v>46</v>
      </c>
      <c r="AW7" s="1">
        <v>47</v>
      </c>
      <c r="AX7" s="1">
        <v>48</v>
      </c>
      <c r="AY7" s="1">
        <v>49</v>
      </c>
      <c r="AZ7" s="1">
        <v>50</v>
      </c>
      <c r="BA7" s="1">
        <v>51</v>
      </c>
      <c r="BB7" s="1">
        <v>52</v>
      </c>
      <c r="BC7" s="1">
        <v>53</v>
      </c>
      <c r="BD7" s="1">
        <v>56</v>
      </c>
      <c r="BE7" s="1">
        <v>57</v>
      </c>
      <c r="BF7" s="1">
        <v>58</v>
      </c>
      <c r="BG7" s="1">
        <v>59</v>
      </c>
      <c r="BH7" s="1">
        <v>60</v>
      </c>
      <c r="BI7" s="1">
        <v>61</v>
      </c>
      <c r="BJ7" s="1">
        <v>62</v>
      </c>
      <c r="BK7" s="1">
        <v>63</v>
      </c>
      <c r="BL7" s="1">
        <v>64</v>
      </c>
      <c r="BM7" s="1">
        <v>65</v>
      </c>
      <c r="BN7" s="1">
        <v>67</v>
      </c>
      <c r="BO7" s="1">
        <v>68</v>
      </c>
      <c r="BP7" s="1">
        <v>69</v>
      </c>
      <c r="BQ7" s="1">
        <v>70</v>
      </c>
      <c r="BR7" s="1">
        <v>71</v>
      </c>
      <c r="BS7" s="1">
        <v>72</v>
      </c>
      <c r="BT7" s="1">
        <v>74</v>
      </c>
      <c r="BU7" s="1">
        <v>77</v>
      </c>
      <c r="BV7" s="1">
        <v>78</v>
      </c>
      <c r="BW7" s="1">
        <v>79</v>
      </c>
      <c r="BX7" s="1">
        <v>80</v>
      </c>
      <c r="BY7" s="1">
        <v>81</v>
      </c>
      <c r="BZ7" s="1">
        <v>82</v>
      </c>
      <c r="CA7" s="1">
        <v>83</v>
      </c>
      <c r="CB7" s="1">
        <v>101</v>
      </c>
      <c r="CC7" s="5" t="s">
        <v>4</v>
      </c>
    </row>
    <row r="8" spans="3:81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9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9" s="2" customFormat="1" ht="12.75">
      <c r="A9" s="2" t="s">
        <v>13</v>
      </c>
      <c r="B9" s="2" t="s">
        <v>16</v>
      </c>
      <c r="C9" s="6">
        <v>0</v>
      </c>
      <c r="D9" s="6">
        <v>6</v>
      </c>
      <c r="E9" s="6">
        <v>2</v>
      </c>
      <c r="F9" s="6">
        <v>7</v>
      </c>
      <c r="G9" s="6">
        <v>0</v>
      </c>
      <c r="H9" s="6">
        <v>1</v>
      </c>
      <c r="I9" s="6">
        <v>0</v>
      </c>
      <c r="J9" s="6">
        <v>4</v>
      </c>
      <c r="K9" s="6">
        <v>1</v>
      </c>
      <c r="L9" s="6">
        <v>1</v>
      </c>
      <c r="M9" s="6">
        <v>2</v>
      </c>
      <c r="N9" s="6">
        <v>12</v>
      </c>
      <c r="O9" s="6">
        <v>6</v>
      </c>
      <c r="P9" s="6">
        <v>2</v>
      </c>
      <c r="Q9" s="6">
        <v>11</v>
      </c>
      <c r="R9" s="6">
        <v>1</v>
      </c>
      <c r="S9" s="6">
        <v>7</v>
      </c>
      <c r="T9" s="6">
        <v>1</v>
      </c>
      <c r="U9" s="6">
        <v>0</v>
      </c>
      <c r="V9" s="6">
        <v>0</v>
      </c>
      <c r="W9" s="6">
        <v>0</v>
      </c>
      <c r="X9" s="6">
        <v>3</v>
      </c>
      <c r="Y9" s="6">
        <v>0</v>
      </c>
      <c r="Z9" s="6">
        <v>1</v>
      </c>
      <c r="AA9" s="6">
        <v>9</v>
      </c>
      <c r="AB9" s="6">
        <v>1</v>
      </c>
      <c r="AC9" s="6">
        <v>1</v>
      </c>
      <c r="AD9" s="6">
        <v>0</v>
      </c>
      <c r="AE9" s="6">
        <v>0</v>
      </c>
      <c r="AF9" s="6">
        <v>10</v>
      </c>
      <c r="AG9" s="6">
        <v>6</v>
      </c>
      <c r="AH9" s="6">
        <v>0</v>
      </c>
      <c r="AI9" s="6">
        <v>3</v>
      </c>
      <c r="AJ9" s="6">
        <v>3</v>
      </c>
      <c r="AK9" s="6">
        <v>4</v>
      </c>
      <c r="AL9" s="6">
        <v>0</v>
      </c>
      <c r="AM9" s="6">
        <v>0</v>
      </c>
      <c r="AN9" s="6">
        <v>1</v>
      </c>
      <c r="AO9" s="6">
        <v>9</v>
      </c>
      <c r="AP9" s="6">
        <v>2</v>
      </c>
      <c r="AQ9" s="6">
        <v>2</v>
      </c>
      <c r="AR9" s="6">
        <v>0</v>
      </c>
      <c r="AS9" s="6">
        <v>0</v>
      </c>
      <c r="AT9" s="6">
        <v>0</v>
      </c>
      <c r="AU9" s="6">
        <v>0</v>
      </c>
      <c r="AV9" s="6">
        <v>1</v>
      </c>
      <c r="AW9" s="6">
        <v>1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2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11</v>
      </c>
      <c r="BL9" s="6">
        <v>0</v>
      </c>
      <c r="BM9" s="6">
        <v>0</v>
      </c>
      <c r="BN9" s="6">
        <v>0</v>
      </c>
      <c r="BO9" s="6">
        <v>0</v>
      </c>
      <c r="BP9" s="6">
        <v>3</v>
      </c>
      <c r="BQ9" s="6">
        <v>0</v>
      </c>
      <c r="BR9" s="6">
        <v>0</v>
      </c>
      <c r="BS9" s="6">
        <v>0</v>
      </c>
      <c r="BT9" s="6">
        <v>0</v>
      </c>
      <c r="BU9" s="6">
        <v>2</v>
      </c>
      <c r="BV9" s="6">
        <v>0</v>
      </c>
      <c r="BW9" s="6">
        <v>0</v>
      </c>
      <c r="BX9" s="6">
        <v>2</v>
      </c>
      <c r="BY9" s="6">
        <v>1</v>
      </c>
      <c r="BZ9" s="6">
        <v>0</v>
      </c>
      <c r="CA9" s="6">
        <v>0</v>
      </c>
      <c r="CB9" s="6">
        <v>0</v>
      </c>
      <c r="CC9" s="6">
        <f>SUM(C9:CB9)</f>
        <v>142</v>
      </c>
      <c r="CF9" s="4"/>
      <c r="CG9" s="4"/>
      <c r="CH9" s="4"/>
      <c r="CI9" s="4"/>
      <c r="CJ9" s="4"/>
      <c r="CK9" s="4"/>
    </row>
    <row r="10" spans="2:89" s="2" customFormat="1" ht="12.75">
      <c r="B10" s="2" t="s">
        <v>15</v>
      </c>
      <c r="C10" s="6">
        <v>1</v>
      </c>
      <c r="D10" s="6">
        <v>3</v>
      </c>
      <c r="E10" s="6">
        <v>2</v>
      </c>
      <c r="F10" s="6">
        <v>5</v>
      </c>
      <c r="G10" s="6">
        <v>0</v>
      </c>
      <c r="H10" s="6">
        <v>4</v>
      </c>
      <c r="I10" s="6">
        <v>1</v>
      </c>
      <c r="J10" s="6">
        <v>4</v>
      </c>
      <c r="K10" s="6">
        <v>2</v>
      </c>
      <c r="L10" s="6">
        <v>0</v>
      </c>
      <c r="M10" s="6">
        <v>5</v>
      </c>
      <c r="N10" s="6">
        <v>3</v>
      </c>
      <c r="O10" s="6">
        <v>0</v>
      </c>
      <c r="P10" s="6">
        <v>1</v>
      </c>
      <c r="Q10" s="6">
        <v>12</v>
      </c>
      <c r="R10" s="6">
        <v>2</v>
      </c>
      <c r="S10" s="6">
        <v>4</v>
      </c>
      <c r="T10" s="6">
        <v>0</v>
      </c>
      <c r="U10" s="6">
        <v>0</v>
      </c>
      <c r="V10" s="6">
        <v>0</v>
      </c>
      <c r="W10" s="6">
        <v>0</v>
      </c>
      <c r="X10" s="6">
        <v>2</v>
      </c>
      <c r="Y10" s="6">
        <v>0</v>
      </c>
      <c r="Z10" s="6">
        <v>1</v>
      </c>
      <c r="AA10" s="6">
        <v>3</v>
      </c>
      <c r="AB10" s="6">
        <v>3</v>
      </c>
      <c r="AC10" s="6">
        <v>2</v>
      </c>
      <c r="AD10" s="6">
        <v>0</v>
      </c>
      <c r="AE10" s="6">
        <v>1</v>
      </c>
      <c r="AF10" s="6">
        <v>1</v>
      </c>
      <c r="AG10" s="6">
        <v>3</v>
      </c>
      <c r="AH10" s="6">
        <v>0</v>
      </c>
      <c r="AI10" s="6">
        <v>2</v>
      </c>
      <c r="AJ10" s="6">
        <v>0</v>
      </c>
      <c r="AK10" s="6">
        <v>1</v>
      </c>
      <c r="AL10" s="6">
        <v>3</v>
      </c>
      <c r="AM10" s="6">
        <v>0</v>
      </c>
      <c r="AN10" s="6">
        <v>1</v>
      </c>
      <c r="AO10" s="6">
        <v>2</v>
      </c>
      <c r="AP10" s="6">
        <v>6</v>
      </c>
      <c r="AQ10" s="6">
        <v>3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3</v>
      </c>
      <c r="BL10" s="6">
        <v>0</v>
      </c>
      <c r="BM10" s="6">
        <v>0</v>
      </c>
      <c r="BN10" s="6">
        <v>1</v>
      </c>
      <c r="BO10" s="6">
        <v>0</v>
      </c>
      <c r="BP10" s="6">
        <v>1</v>
      </c>
      <c r="BQ10" s="6">
        <v>0</v>
      </c>
      <c r="BR10" s="6">
        <v>0</v>
      </c>
      <c r="BS10" s="6">
        <v>1</v>
      </c>
      <c r="BT10" s="6">
        <v>0</v>
      </c>
      <c r="BU10" s="6">
        <v>0</v>
      </c>
      <c r="BV10" s="6">
        <v>0</v>
      </c>
      <c r="BW10" s="6">
        <v>0</v>
      </c>
      <c r="BX10" s="6">
        <v>3</v>
      </c>
      <c r="BY10" s="6">
        <v>0</v>
      </c>
      <c r="BZ10" s="6">
        <v>0</v>
      </c>
      <c r="CA10" s="6">
        <v>0</v>
      </c>
      <c r="CB10" s="6">
        <v>0</v>
      </c>
      <c r="CC10" s="6">
        <f>SUM(C10:CB10)</f>
        <v>92</v>
      </c>
      <c r="CF10" s="4"/>
      <c r="CG10" s="4"/>
      <c r="CH10" s="4"/>
      <c r="CI10" s="4"/>
      <c r="CJ10" s="4"/>
      <c r="CK10" s="4"/>
    </row>
    <row r="11" spans="3:89" s="2" customFormat="1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F11" s="4"/>
      <c r="CG11" s="4"/>
      <c r="CH11" s="4"/>
      <c r="CI11" s="4"/>
      <c r="CJ11" s="4"/>
      <c r="CK11" s="4"/>
    </row>
    <row r="12" spans="1:81" ht="12.75">
      <c r="A12" t="s">
        <v>8</v>
      </c>
      <c r="C12" s="5">
        <v>1</v>
      </c>
      <c r="D12" s="5">
        <v>9</v>
      </c>
      <c r="E12" s="5">
        <v>4</v>
      </c>
      <c r="F12" s="5">
        <v>12</v>
      </c>
      <c r="G12" s="5">
        <v>0</v>
      </c>
      <c r="H12" s="5">
        <v>5</v>
      </c>
      <c r="I12" s="5">
        <v>1</v>
      </c>
      <c r="J12" s="5">
        <v>8</v>
      </c>
      <c r="K12" s="5">
        <v>3</v>
      </c>
      <c r="L12" s="5">
        <v>1</v>
      </c>
      <c r="M12" s="5">
        <v>7</v>
      </c>
      <c r="N12" s="5">
        <v>15</v>
      </c>
      <c r="O12" s="5">
        <v>6</v>
      </c>
      <c r="P12" s="5">
        <v>3</v>
      </c>
      <c r="Q12" s="5">
        <v>24</v>
      </c>
      <c r="R12" s="5">
        <v>3</v>
      </c>
      <c r="S12" s="5">
        <v>11</v>
      </c>
      <c r="T12" s="5">
        <v>1</v>
      </c>
      <c r="U12" s="5">
        <v>0</v>
      </c>
      <c r="V12" s="5">
        <v>0</v>
      </c>
      <c r="W12" s="5">
        <v>0</v>
      </c>
      <c r="X12" s="5">
        <v>5</v>
      </c>
      <c r="Y12" s="5">
        <v>0</v>
      </c>
      <c r="Z12" s="5">
        <v>2</v>
      </c>
      <c r="AA12" s="5">
        <v>12</v>
      </c>
      <c r="AB12" s="5">
        <v>4</v>
      </c>
      <c r="AC12" s="5">
        <v>3</v>
      </c>
      <c r="AD12" s="5">
        <v>0</v>
      </c>
      <c r="AE12" s="5">
        <v>1</v>
      </c>
      <c r="AF12" s="5">
        <v>11</v>
      </c>
      <c r="AG12" s="5">
        <v>9</v>
      </c>
      <c r="AH12" s="5">
        <v>0</v>
      </c>
      <c r="AI12" s="5">
        <v>5</v>
      </c>
      <c r="AJ12" s="5">
        <v>3</v>
      </c>
      <c r="AK12" s="5">
        <v>5</v>
      </c>
      <c r="AL12" s="5">
        <v>3</v>
      </c>
      <c r="AM12" s="5">
        <v>0</v>
      </c>
      <c r="AN12" s="5">
        <v>2</v>
      </c>
      <c r="AO12" s="5">
        <v>11</v>
      </c>
      <c r="AP12" s="5">
        <v>9</v>
      </c>
      <c r="AQ12" s="5">
        <v>5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2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14</v>
      </c>
      <c r="BL12" s="5">
        <v>0</v>
      </c>
      <c r="BM12" s="5">
        <v>0</v>
      </c>
      <c r="BN12" s="5">
        <v>1</v>
      </c>
      <c r="BO12" s="5">
        <v>0</v>
      </c>
      <c r="BP12" s="5">
        <v>4</v>
      </c>
      <c r="BQ12" s="5">
        <v>0</v>
      </c>
      <c r="BR12" s="5">
        <v>0</v>
      </c>
      <c r="BS12" s="5">
        <v>1</v>
      </c>
      <c r="BT12" s="5">
        <v>0</v>
      </c>
      <c r="BU12" s="5">
        <v>2</v>
      </c>
      <c r="BV12" s="5">
        <v>0</v>
      </c>
      <c r="BW12" s="5">
        <v>0</v>
      </c>
      <c r="BX12" s="5">
        <v>5</v>
      </c>
      <c r="BY12" s="5">
        <v>1</v>
      </c>
      <c r="BZ12" s="5">
        <v>0</v>
      </c>
      <c r="CA12" s="5">
        <v>0</v>
      </c>
      <c r="CB12" s="5">
        <v>0</v>
      </c>
      <c r="CC12" s="6">
        <f>SUM(C12:CB12)</f>
        <v>236</v>
      </c>
    </row>
    <row r="13" spans="1:81" ht="12.75">
      <c r="A13" t="s">
        <v>9</v>
      </c>
      <c r="C13" s="5">
        <v>1599</v>
      </c>
      <c r="D13" s="5">
        <v>4556</v>
      </c>
      <c r="E13" s="5">
        <v>904</v>
      </c>
      <c r="F13" s="5">
        <v>1775</v>
      </c>
      <c r="G13" s="5">
        <v>1528</v>
      </c>
      <c r="H13" s="5">
        <v>932</v>
      </c>
      <c r="I13" s="5">
        <v>1464</v>
      </c>
      <c r="J13" s="5">
        <v>1516</v>
      </c>
      <c r="K13" s="5">
        <v>1340</v>
      </c>
      <c r="L13" s="5">
        <v>3290</v>
      </c>
      <c r="M13" s="5">
        <v>2502</v>
      </c>
      <c r="N13" s="5">
        <v>4074</v>
      </c>
      <c r="O13" s="5">
        <v>2115</v>
      </c>
      <c r="P13" s="5">
        <v>2288</v>
      </c>
      <c r="Q13" s="5">
        <v>2846</v>
      </c>
      <c r="R13" s="5">
        <v>1231</v>
      </c>
      <c r="S13" s="5">
        <v>3004</v>
      </c>
      <c r="T13" s="5">
        <v>489</v>
      </c>
      <c r="U13" s="5">
        <v>292</v>
      </c>
      <c r="V13" s="5">
        <v>1770</v>
      </c>
      <c r="W13" s="5">
        <v>527</v>
      </c>
      <c r="X13" s="5">
        <v>354</v>
      </c>
      <c r="Y13" s="5">
        <v>121</v>
      </c>
      <c r="Z13" s="5">
        <v>2052</v>
      </c>
      <c r="AA13" s="5">
        <v>1032</v>
      </c>
      <c r="AB13" s="5">
        <v>2116</v>
      </c>
      <c r="AC13" s="5">
        <v>2811</v>
      </c>
      <c r="AD13" s="5">
        <v>338</v>
      </c>
      <c r="AE13" s="5">
        <v>763</v>
      </c>
      <c r="AF13" s="5">
        <v>2193</v>
      </c>
      <c r="AG13" s="5">
        <v>4219</v>
      </c>
      <c r="AH13" s="5">
        <v>0</v>
      </c>
      <c r="AI13" s="5">
        <v>1121</v>
      </c>
      <c r="AJ13" s="5">
        <v>4076</v>
      </c>
      <c r="AK13" s="5">
        <v>3101</v>
      </c>
      <c r="AL13" s="5">
        <v>2957</v>
      </c>
      <c r="AM13" s="5">
        <v>173</v>
      </c>
      <c r="AN13" s="5">
        <v>337</v>
      </c>
      <c r="AO13" s="5">
        <v>4320</v>
      </c>
      <c r="AP13" s="5">
        <v>4564</v>
      </c>
      <c r="AQ13" s="5">
        <v>3892</v>
      </c>
      <c r="AR13" s="5">
        <v>0</v>
      </c>
      <c r="AS13" s="5">
        <v>37</v>
      </c>
      <c r="AT13" s="5">
        <v>143</v>
      </c>
      <c r="AU13" s="5">
        <v>150</v>
      </c>
      <c r="AV13" s="5">
        <v>253</v>
      </c>
      <c r="AW13" s="5">
        <v>430</v>
      </c>
      <c r="AX13" s="5">
        <v>220</v>
      </c>
      <c r="AY13" s="5">
        <v>205</v>
      </c>
      <c r="AZ13" s="5">
        <v>3</v>
      </c>
      <c r="BA13" s="5">
        <v>0</v>
      </c>
      <c r="BB13" s="5">
        <v>14</v>
      </c>
      <c r="BC13" s="5">
        <v>1</v>
      </c>
      <c r="BD13" s="5">
        <v>17</v>
      </c>
      <c r="BE13" s="5">
        <v>298</v>
      </c>
      <c r="BF13" s="5">
        <v>438</v>
      </c>
      <c r="BG13" s="5">
        <v>31</v>
      </c>
      <c r="BH13" s="5">
        <v>93</v>
      </c>
      <c r="BI13" s="5">
        <v>56</v>
      </c>
      <c r="BJ13" s="5">
        <v>0</v>
      </c>
      <c r="BK13" s="5">
        <v>4445</v>
      </c>
      <c r="BL13" s="5">
        <v>0</v>
      </c>
      <c r="BM13" s="5">
        <v>150</v>
      </c>
      <c r="BN13" s="5">
        <v>278</v>
      </c>
      <c r="BO13" s="5">
        <v>0</v>
      </c>
      <c r="BP13" s="5">
        <v>3006</v>
      </c>
      <c r="BQ13" s="5">
        <v>645</v>
      </c>
      <c r="BR13" s="5">
        <v>126</v>
      </c>
      <c r="BS13" s="5">
        <v>45</v>
      </c>
      <c r="BT13" s="5">
        <v>83</v>
      </c>
      <c r="BU13" s="5">
        <v>503</v>
      </c>
      <c r="BV13" s="5">
        <v>199</v>
      </c>
      <c r="BW13" s="5">
        <v>67</v>
      </c>
      <c r="BX13" s="5">
        <v>2901</v>
      </c>
      <c r="BY13" s="5">
        <v>61</v>
      </c>
      <c r="BZ13" s="5">
        <v>248</v>
      </c>
      <c r="CA13" s="5">
        <v>0</v>
      </c>
      <c r="CB13" s="5">
        <v>0</v>
      </c>
      <c r="CC13" s="5">
        <f>SUM(C13:CB13)</f>
        <v>95728</v>
      </c>
    </row>
    <row r="14" spans="1:82" ht="12.75">
      <c r="A14" t="s">
        <v>10</v>
      </c>
      <c r="C14" s="7">
        <f>(C12/C13)*1</f>
        <v>0.0006253908692933083</v>
      </c>
      <c r="D14" s="7">
        <f>(D12/D13)*1</f>
        <v>0.001975417032484636</v>
      </c>
      <c r="E14" s="7">
        <f>(E12/E13)*1</f>
        <v>0.004424778761061947</v>
      </c>
      <c r="F14" s="7">
        <f>(F12/F13)*1</f>
        <v>0.0067605633802816905</v>
      </c>
      <c r="G14" s="7">
        <f aca="true" t="shared" si="0" ref="G14:AL14">(G12/G13)*1</f>
        <v>0</v>
      </c>
      <c r="H14" s="7">
        <f t="shared" si="0"/>
        <v>0.00536480686695279</v>
      </c>
      <c r="I14" s="7">
        <f t="shared" si="0"/>
        <v>0.0006830601092896175</v>
      </c>
      <c r="J14" s="7">
        <f t="shared" si="0"/>
        <v>0.005277044854881266</v>
      </c>
      <c r="K14" s="7">
        <f t="shared" si="0"/>
        <v>0.002238805970149254</v>
      </c>
      <c r="L14" s="7">
        <f t="shared" si="0"/>
        <v>0.00030395136778115504</v>
      </c>
      <c r="M14" s="7">
        <f t="shared" si="0"/>
        <v>0.002797761790567546</v>
      </c>
      <c r="N14" s="7">
        <f t="shared" si="0"/>
        <v>0.003681885125184094</v>
      </c>
      <c r="O14" s="7">
        <f t="shared" si="0"/>
        <v>0.0028368794326241137</v>
      </c>
      <c r="P14" s="7">
        <f t="shared" si="0"/>
        <v>0.0013111888111888112</v>
      </c>
      <c r="Q14" s="7">
        <f t="shared" si="0"/>
        <v>0.008432888264230498</v>
      </c>
      <c r="R14" s="7">
        <f t="shared" si="0"/>
        <v>0.002437043054427295</v>
      </c>
      <c r="S14" s="7">
        <f t="shared" si="0"/>
        <v>0.0036617842876165113</v>
      </c>
      <c r="T14" s="7">
        <f t="shared" si="0"/>
        <v>0.002044989775051125</v>
      </c>
      <c r="U14" s="7">
        <f t="shared" si="0"/>
        <v>0</v>
      </c>
      <c r="V14" s="7">
        <f t="shared" si="0"/>
        <v>0</v>
      </c>
      <c r="W14" s="7">
        <f t="shared" si="0"/>
        <v>0</v>
      </c>
      <c r="X14" s="7">
        <f t="shared" si="0"/>
        <v>0.014124293785310734</v>
      </c>
      <c r="Y14" s="7">
        <f t="shared" si="0"/>
        <v>0</v>
      </c>
      <c r="Z14" s="7">
        <f t="shared" si="0"/>
        <v>0.0009746588693957114</v>
      </c>
      <c r="AA14" s="7">
        <f t="shared" si="0"/>
        <v>0.011627906976744186</v>
      </c>
      <c r="AB14" s="7">
        <f t="shared" si="0"/>
        <v>0.001890359168241966</v>
      </c>
      <c r="AC14" s="7">
        <f t="shared" si="0"/>
        <v>0.0010672358591248667</v>
      </c>
      <c r="AD14" s="7">
        <f t="shared" si="0"/>
        <v>0</v>
      </c>
      <c r="AE14" s="7">
        <f t="shared" si="0"/>
        <v>0.001310615989515072</v>
      </c>
      <c r="AF14" s="7">
        <f t="shared" si="0"/>
        <v>0.005015959872321021</v>
      </c>
      <c r="AG14" s="7">
        <f t="shared" si="0"/>
        <v>0.002133206921071344</v>
      </c>
      <c r="AH14" s="7">
        <v>0</v>
      </c>
      <c r="AI14" s="7">
        <f t="shared" si="0"/>
        <v>0.0044603033006244425</v>
      </c>
      <c r="AJ14" s="7">
        <f t="shared" si="0"/>
        <v>0.0007360157016683023</v>
      </c>
      <c r="AK14" s="7">
        <f t="shared" si="0"/>
        <v>0.0016123831022250886</v>
      </c>
      <c r="AL14" s="7">
        <f t="shared" si="0"/>
        <v>0.0010145417653026716</v>
      </c>
      <c r="AM14" s="7">
        <f aca="true" t="shared" si="1" ref="AM14:BQ14">(AM12/AM13)*1</f>
        <v>0</v>
      </c>
      <c r="AN14" s="7">
        <f t="shared" si="1"/>
        <v>0.005934718100890208</v>
      </c>
      <c r="AO14" s="7">
        <f t="shared" si="1"/>
        <v>0.0025462962962962965</v>
      </c>
      <c r="AP14" s="7">
        <f t="shared" si="1"/>
        <v>0.001971954425942156</v>
      </c>
      <c r="AQ14" s="7">
        <f t="shared" si="1"/>
        <v>0.0012846865364850976</v>
      </c>
      <c r="AR14" s="7">
        <v>0</v>
      </c>
      <c r="AS14" s="7">
        <f t="shared" si="1"/>
        <v>0</v>
      </c>
      <c r="AT14" s="7">
        <f t="shared" si="1"/>
        <v>0</v>
      </c>
      <c r="AU14" s="7">
        <f t="shared" si="1"/>
        <v>0</v>
      </c>
      <c r="AV14" s="7">
        <f t="shared" si="1"/>
        <v>0.003952569169960474</v>
      </c>
      <c r="AW14" s="7">
        <f t="shared" si="1"/>
        <v>0.002325581395348837</v>
      </c>
      <c r="AX14" s="7">
        <f t="shared" si="1"/>
        <v>0</v>
      </c>
      <c r="AY14" s="7">
        <f t="shared" si="1"/>
        <v>0</v>
      </c>
      <c r="AZ14" s="7">
        <f t="shared" si="1"/>
        <v>0</v>
      </c>
      <c r="BA14" s="7">
        <v>0</v>
      </c>
      <c r="BB14" s="7">
        <f t="shared" si="1"/>
        <v>0</v>
      </c>
      <c r="BC14" s="7">
        <f t="shared" si="1"/>
        <v>0</v>
      </c>
      <c r="BD14" s="7">
        <f t="shared" si="1"/>
        <v>0</v>
      </c>
      <c r="BE14" s="7">
        <f t="shared" si="1"/>
        <v>0.006711409395973154</v>
      </c>
      <c r="BF14" s="7">
        <f t="shared" si="1"/>
        <v>0</v>
      </c>
      <c r="BG14" s="7">
        <f t="shared" si="1"/>
        <v>0</v>
      </c>
      <c r="BH14" s="7">
        <f t="shared" si="1"/>
        <v>0</v>
      </c>
      <c r="BI14" s="7">
        <f t="shared" si="1"/>
        <v>0</v>
      </c>
      <c r="BJ14" s="7">
        <v>0</v>
      </c>
      <c r="BK14" s="7">
        <f t="shared" si="1"/>
        <v>0.0031496062992125984</v>
      </c>
      <c r="BL14" s="7">
        <v>0</v>
      </c>
      <c r="BM14" s="7">
        <f t="shared" si="1"/>
        <v>0</v>
      </c>
      <c r="BN14" s="7">
        <f t="shared" si="1"/>
        <v>0.0035971223021582736</v>
      </c>
      <c r="BO14" s="7">
        <v>0</v>
      </c>
      <c r="BP14" s="7">
        <f t="shared" si="1"/>
        <v>0.0013306719893546241</v>
      </c>
      <c r="BQ14" s="7">
        <f t="shared" si="1"/>
        <v>0</v>
      </c>
      <c r="BR14" s="7">
        <v>0</v>
      </c>
      <c r="BS14" s="7">
        <f>(BS12/BS13)*1</f>
        <v>0.022222222222222223</v>
      </c>
      <c r="BT14" s="7">
        <v>0</v>
      </c>
      <c r="BU14" s="7">
        <f aca="true" t="shared" si="2" ref="BU14:CC14">(BU12/BU13)*1</f>
        <v>0.003976143141153081</v>
      </c>
      <c r="BV14" s="7">
        <f t="shared" si="2"/>
        <v>0</v>
      </c>
      <c r="BW14" s="7">
        <f t="shared" si="2"/>
        <v>0</v>
      </c>
      <c r="BX14" s="7">
        <f t="shared" si="2"/>
        <v>0.001723543605653223</v>
      </c>
      <c r="BY14" s="7">
        <f t="shared" si="2"/>
        <v>0.01639344262295082</v>
      </c>
      <c r="BZ14" s="7">
        <f t="shared" si="2"/>
        <v>0</v>
      </c>
      <c r="CA14" s="7">
        <v>0</v>
      </c>
      <c r="CB14" s="7">
        <v>0</v>
      </c>
      <c r="CC14" s="7">
        <f t="shared" si="2"/>
        <v>0.002465318402139395</v>
      </c>
      <c r="CD14" s="7"/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3"/>
  <sheetViews>
    <sheetView tabSelected="1" zoomScalePageLayoutView="0" workbookViewId="0" topLeftCell="A1">
      <pane xSplit="2" ySplit="7" topLeftCell="BQ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1" sqref="L11"/>
    </sheetView>
  </sheetViews>
  <sheetFormatPr defaultColWidth="9.140625" defaultRowHeight="12.75"/>
  <cols>
    <col min="1" max="1" width="33.00390625" style="0" bestFit="1" customWidth="1"/>
    <col min="2" max="2" width="24.8515625" style="0" bestFit="1" customWidth="1"/>
    <col min="3" max="3" width="9.140625" style="0" customWidth="1"/>
    <col min="4" max="82" width="9.140625" style="1" customWidth="1"/>
    <col min="83" max="83" width="11.00390625" style="5" customWidth="1"/>
    <col min="84" max="90" width="9.140625" style="1" customWidth="1"/>
  </cols>
  <sheetData>
    <row r="1" ht="12.75">
      <c r="A1" s="3">
        <v>42514</v>
      </c>
    </row>
    <row r="2" ht="12.75">
      <c r="A2" t="s">
        <v>14</v>
      </c>
    </row>
    <row r="3" ht="12.75">
      <c r="A3" t="s">
        <v>12</v>
      </c>
    </row>
    <row r="6" spans="1:82" ht="12.75">
      <c r="A6" s="1" t="s">
        <v>0</v>
      </c>
      <c r="B6" s="1" t="s">
        <v>1</v>
      </c>
      <c r="C6" s="1" t="s">
        <v>11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3</v>
      </c>
      <c r="N6" s="1" t="s">
        <v>5</v>
      </c>
      <c r="O6" s="1" t="s">
        <v>3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3</v>
      </c>
      <c r="AC6" s="1" t="s">
        <v>6</v>
      </c>
      <c r="AD6" s="1" t="s">
        <v>3</v>
      </c>
      <c r="AE6" s="1" t="s">
        <v>6</v>
      </c>
      <c r="AF6" s="1" t="s">
        <v>3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1" t="s">
        <v>6</v>
      </c>
      <c r="CD6" s="5" t="s">
        <v>2</v>
      </c>
    </row>
    <row r="7" spans="4:82" ht="12.75"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>
        <v>44</v>
      </c>
      <c r="AV7" s="1">
        <v>45</v>
      </c>
      <c r="AW7" s="1">
        <v>46</v>
      </c>
      <c r="AX7" s="1">
        <v>47</v>
      </c>
      <c r="AY7" s="1">
        <v>48</v>
      </c>
      <c r="AZ7" s="1">
        <v>49</v>
      </c>
      <c r="BA7" s="1">
        <v>50</v>
      </c>
      <c r="BB7" s="1">
        <v>51</v>
      </c>
      <c r="BC7" s="1">
        <v>52</v>
      </c>
      <c r="BD7" s="1">
        <v>53</v>
      </c>
      <c r="BE7" s="1">
        <v>56</v>
      </c>
      <c r="BF7" s="1">
        <v>57</v>
      </c>
      <c r="BG7" s="1">
        <v>58</v>
      </c>
      <c r="BH7" s="1">
        <v>59</v>
      </c>
      <c r="BI7" s="1">
        <v>60</v>
      </c>
      <c r="BJ7" s="1">
        <v>61</v>
      </c>
      <c r="BK7" s="1">
        <v>62</v>
      </c>
      <c r="BL7" s="1">
        <v>63</v>
      </c>
      <c r="BM7" s="1">
        <v>64</v>
      </c>
      <c r="BN7" s="1">
        <v>65</v>
      </c>
      <c r="BO7" s="1">
        <v>67</v>
      </c>
      <c r="BP7" s="1">
        <v>68</v>
      </c>
      <c r="BQ7" s="1">
        <v>69</v>
      </c>
      <c r="BR7" s="1">
        <v>70</v>
      </c>
      <c r="BS7" s="1">
        <v>71</v>
      </c>
      <c r="BT7" s="1">
        <v>72</v>
      </c>
      <c r="BU7" s="1">
        <v>74</v>
      </c>
      <c r="BV7" s="1">
        <v>77</v>
      </c>
      <c r="BW7" s="1">
        <v>78</v>
      </c>
      <c r="BX7" s="1">
        <v>79</v>
      </c>
      <c r="BY7" s="1">
        <v>80</v>
      </c>
      <c r="BZ7" s="1">
        <v>81</v>
      </c>
      <c r="CA7" s="1">
        <v>82</v>
      </c>
      <c r="CB7" s="1">
        <v>83</v>
      </c>
      <c r="CC7" s="1">
        <v>101</v>
      </c>
      <c r="CD7" s="5" t="s">
        <v>4</v>
      </c>
    </row>
    <row r="8" spans="1:82" ht="12.75">
      <c r="A8" s="2" t="s">
        <v>13</v>
      </c>
      <c r="B8" s="2" t="s">
        <v>16</v>
      </c>
      <c r="C8" s="6">
        <v>142</v>
      </c>
      <c r="D8" s="5">
        <v>2</v>
      </c>
      <c r="E8" s="5">
        <v>2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3</v>
      </c>
      <c r="M8" s="5">
        <v>0</v>
      </c>
      <c r="N8" s="5">
        <v>2</v>
      </c>
      <c r="O8" s="5">
        <v>1</v>
      </c>
      <c r="P8" s="5">
        <v>0</v>
      </c>
      <c r="Q8" s="5">
        <v>1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5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1</v>
      </c>
      <c r="AI8" s="5">
        <v>0</v>
      </c>
      <c r="AJ8" s="5">
        <v>2</v>
      </c>
      <c r="AK8" s="5">
        <v>4</v>
      </c>
      <c r="AL8" s="5">
        <v>0</v>
      </c>
      <c r="AM8" s="5">
        <v>0</v>
      </c>
      <c r="AN8" s="5">
        <v>0</v>
      </c>
      <c r="AO8" s="5">
        <v>0</v>
      </c>
      <c r="AP8" s="5">
        <v>1</v>
      </c>
      <c r="AQ8" s="5">
        <v>1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1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1</v>
      </c>
      <c r="BM8" s="5">
        <v>0</v>
      </c>
      <c r="BN8" s="5">
        <v>0</v>
      </c>
      <c r="BO8" s="5">
        <v>0</v>
      </c>
      <c r="BP8" s="5">
        <v>0</v>
      </c>
      <c r="BQ8" s="5">
        <v>1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f>SUM(C8:CC8)</f>
        <v>173</v>
      </c>
    </row>
    <row r="9" spans="1:82" ht="12.75">
      <c r="A9" s="2"/>
      <c r="B9" s="2" t="s">
        <v>15</v>
      </c>
      <c r="C9" s="6">
        <v>92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1</v>
      </c>
      <c r="L9" s="5">
        <v>1</v>
      </c>
      <c r="M9" s="5">
        <v>0</v>
      </c>
      <c r="N9" s="5">
        <v>0</v>
      </c>
      <c r="O9" s="5">
        <v>2</v>
      </c>
      <c r="P9" s="5">
        <v>0</v>
      </c>
      <c r="Q9" s="5">
        <v>1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2</v>
      </c>
      <c r="AC9" s="5">
        <v>0</v>
      </c>
      <c r="AD9" s="5">
        <v>1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1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1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1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f>SUM(C9:CC9)</f>
        <v>106</v>
      </c>
    </row>
    <row r="10" spans="1:82" ht="12.75">
      <c r="A10" s="2"/>
      <c r="B10" s="2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ht="12.75">
      <c r="A11" t="s">
        <v>8</v>
      </c>
      <c r="C11" s="5">
        <v>236</v>
      </c>
      <c r="D11" s="1">
        <v>3</v>
      </c>
      <c r="E11" s="1">
        <v>2</v>
      </c>
      <c r="F11" s="1">
        <v>2</v>
      </c>
      <c r="G11" s="1">
        <v>0</v>
      </c>
      <c r="H11" s="1">
        <v>0</v>
      </c>
      <c r="I11" s="1">
        <v>1</v>
      </c>
      <c r="J11" s="1">
        <v>0</v>
      </c>
      <c r="K11" s="1">
        <v>1</v>
      </c>
      <c r="L11" s="1">
        <v>4</v>
      </c>
      <c r="M11" s="1">
        <v>0</v>
      </c>
      <c r="N11" s="1">
        <v>2</v>
      </c>
      <c r="O11" s="1">
        <v>3</v>
      </c>
      <c r="P11" s="1">
        <v>0</v>
      </c>
      <c r="Q11" s="1">
        <v>2</v>
      </c>
      <c r="R11" s="1">
        <v>2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7</v>
      </c>
      <c r="AC11" s="1">
        <v>0</v>
      </c>
      <c r="AD11" s="1">
        <v>1</v>
      </c>
      <c r="AE11" s="1">
        <v>0</v>
      </c>
      <c r="AF11" s="1">
        <v>0</v>
      </c>
      <c r="AG11" s="1">
        <v>0</v>
      </c>
      <c r="AH11" s="1">
        <v>1</v>
      </c>
      <c r="AI11" s="1">
        <v>0</v>
      </c>
      <c r="AJ11" s="1">
        <v>2</v>
      </c>
      <c r="AK11" s="1">
        <v>4</v>
      </c>
      <c r="AL11" s="1">
        <v>1</v>
      </c>
      <c r="AM11" s="1">
        <v>0</v>
      </c>
      <c r="AN11" s="1">
        <v>0</v>
      </c>
      <c r="AO11" s="1">
        <v>0</v>
      </c>
      <c r="AP11" s="1">
        <v>1</v>
      </c>
      <c r="AQ11" s="1">
        <v>1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1</v>
      </c>
      <c r="AY11" s="1">
        <v>1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2</v>
      </c>
      <c r="BM11" s="1">
        <v>0</v>
      </c>
      <c r="BN11" s="1">
        <v>0</v>
      </c>
      <c r="BO11" s="1">
        <v>0</v>
      </c>
      <c r="BP11" s="1">
        <v>0</v>
      </c>
      <c r="BQ11" s="1">
        <v>1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5">
        <f>SUM(C11:CC11)</f>
        <v>281</v>
      </c>
    </row>
    <row r="12" spans="1:82" ht="12.75">
      <c r="A12" t="s">
        <v>9</v>
      </c>
      <c r="D12" s="5">
        <v>1599</v>
      </c>
      <c r="E12" s="5">
        <v>4556</v>
      </c>
      <c r="F12" s="5">
        <v>904</v>
      </c>
      <c r="G12" s="5">
        <v>1775</v>
      </c>
      <c r="H12" s="5">
        <v>1528</v>
      </c>
      <c r="I12" s="5">
        <v>932</v>
      </c>
      <c r="J12" s="5">
        <v>1464</v>
      </c>
      <c r="K12" s="5">
        <v>1516</v>
      </c>
      <c r="L12" s="5">
        <v>1340</v>
      </c>
      <c r="M12" s="5">
        <v>3290</v>
      </c>
      <c r="N12" s="5">
        <v>2502</v>
      </c>
      <c r="O12" s="5">
        <v>4074</v>
      </c>
      <c r="P12" s="5">
        <v>2115</v>
      </c>
      <c r="Q12" s="5">
        <v>2288</v>
      </c>
      <c r="R12" s="5">
        <v>2846</v>
      </c>
      <c r="S12" s="5">
        <v>1231</v>
      </c>
      <c r="T12" s="5">
        <v>3004</v>
      </c>
      <c r="U12" s="5">
        <v>489</v>
      </c>
      <c r="V12" s="5">
        <v>292</v>
      </c>
      <c r="W12" s="5">
        <v>1770</v>
      </c>
      <c r="X12" s="5">
        <v>527</v>
      </c>
      <c r="Y12" s="5">
        <v>354</v>
      </c>
      <c r="Z12" s="5">
        <v>121</v>
      </c>
      <c r="AA12" s="5">
        <v>2052</v>
      </c>
      <c r="AB12" s="5">
        <v>1032</v>
      </c>
      <c r="AC12" s="5">
        <v>2116</v>
      </c>
      <c r="AD12" s="5">
        <v>2811</v>
      </c>
      <c r="AE12" s="5">
        <v>338</v>
      </c>
      <c r="AF12" s="5">
        <v>763</v>
      </c>
      <c r="AG12" s="5">
        <v>2193</v>
      </c>
      <c r="AH12" s="5">
        <v>4219</v>
      </c>
      <c r="AI12" s="5">
        <v>0</v>
      </c>
      <c r="AJ12" s="5">
        <v>1121</v>
      </c>
      <c r="AK12" s="5">
        <v>4076</v>
      </c>
      <c r="AL12" s="5">
        <v>3101</v>
      </c>
      <c r="AM12" s="5">
        <v>2957</v>
      </c>
      <c r="AN12" s="5">
        <v>173</v>
      </c>
      <c r="AO12" s="5">
        <v>337</v>
      </c>
      <c r="AP12" s="5">
        <v>4320</v>
      </c>
      <c r="AQ12" s="5">
        <v>4564</v>
      </c>
      <c r="AR12" s="5">
        <v>3892</v>
      </c>
      <c r="AS12" s="5">
        <v>0</v>
      </c>
      <c r="AT12" s="5">
        <v>37</v>
      </c>
      <c r="AU12" s="5">
        <v>143</v>
      </c>
      <c r="AV12" s="5">
        <v>150</v>
      </c>
      <c r="AW12" s="5">
        <v>253</v>
      </c>
      <c r="AX12" s="5">
        <v>430</v>
      </c>
      <c r="AY12" s="5">
        <v>220</v>
      </c>
      <c r="AZ12" s="5">
        <v>205</v>
      </c>
      <c r="BA12" s="5">
        <v>3</v>
      </c>
      <c r="BB12" s="5">
        <v>0</v>
      </c>
      <c r="BC12" s="5">
        <v>14</v>
      </c>
      <c r="BD12" s="5">
        <v>1</v>
      </c>
      <c r="BE12" s="5">
        <v>17</v>
      </c>
      <c r="BF12" s="5">
        <v>298</v>
      </c>
      <c r="BG12" s="5">
        <v>438</v>
      </c>
      <c r="BH12" s="5">
        <v>31</v>
      </c>
      <c r="BI12" s="5">
        <v>93</v>
      </c>
      <c r="BJ12" s="5">
        <v>56</v>
      </c>
      <c r="BK12" s="5">
        <v>0</v>
      </c>
      <c r="BL12" s="5">
        <v>4445</v>
      </c>
      <c r="BM12" s="5">
        <v>0</v>
      </c>
      <c r="BN12" s="5">
        <v>150</v>
      </c>
      <c r="BO12" s="5">
        <v>278</v>
      </c>
      <c r="BP12" s="5">
        <v>0</v>
      </c>
      <c r="BQ12" s="5">
        <v>3006</v>
      </c>
      <c r="BR12" s="5">
        <v>645</v>
      </c>
      <c r="BS12" s="5">
        <v>126</v>
      </c>
      <c r="BT12" s="5">
        <v>45</v>
      </c>
      <c r="BU12" s="5">
        <v>83</v>
      </c>
      <c r="BV12" s="5">
        <v>503</v>
      </c>
      <c r="BW12" s="5">
        <v>199</v>
      </c>
      <c r="BX12" s="5">
        <v>67</v>
      </c>
      <c r="BY12" s="5">
        <v>2901</v>
      </c>
      <c r="BZ12" s="5">
        <v>61</v>
      </c>
      <c r="CA12" s="5">
        <v>248</v>
      </c>
      <c r="CB12" s="5">
        <v>0</v>
      </c>
      <c r="CC12" s="5">
        <v>0</v>
      </c>
      <c r="CD12" s="5">
        <f>SUM(D12:CC12)</f>
        <v>95728</v>
      </c>
    </row>
    <row r="13" spans="1:82" ht="12.75">
      <c r="A13" t="s">
        <v>10</v>
      </c>
      <c r="C13" s="10">
        <v>0.025</v>
      </c>
      <c r="D13" s="7">
        <f aca="true" t="shared" si="0" ref="D13:N13">(D11/D12)*1</f>
        <v>0.001876172607879925</v>
      </c>
      <c r="E13" s="7">
        <f t="shared" si="0"/>
        <v>0.0004389815627743635</v>
      </c>
      <c r="F13" s="7">
        <f t="shared" si="0"/>
        <v>0.0022123893805309734</v>
      </c>
      <c r="G13" s="7">
        <f t="shared" si="0"/>
        <v>0</v>
      </c>
      <c r="H13" s="7">
        <f t="shared" si="0"/>
        <v>0</v>
      </c>
      <c r="I13" s="7">
        <f t="shared" si="0"/>
        <v>0.001072961373390558</v>
      </c>
      <c r="J13" s="7">
        <f t="shared" si="0"/>
        <v>0</v>
      </c>
      <c r="K13" s="7">
        <f t="shared" si="0"/>
        <v>0.0006596306068601583</v>
      </c>
      <c r="L13" s="7">
        <f t="shared" si="0"/>
        <v>0.0029850746268656717</v>
      </c>
      <c r="M13" s="7">
        <f t="shared" si="0"/>
        <v>0</v>
      </c>
      <c r="N13" s="7">
        <f t="shared" si="0"/>
        <v>0.0007993605115907274</v>
      </c>
      <c r="O13" s="7">
        <f aca="true" t="shared" si="1" ref="O13:AT13">(O11/O12)*1</f>
        <v>0.0007363770250368188</v>
      </c>
      <c r="P13" s="7">
        <f t="shared" si="1"/>
        <v>0</v>
      </c>
      <c r="Q13" s="7">
        <f t="shared" si="1"/>
        <v>0.0008741258741258741</v>
      </c>
      <c r="R13" s="7">
        <f t="shared" si="1"/>
        <v>0.0007027406886858749</v>
      </c>
      <c r="S13" s="7">
        <f t="shared" si="1"/>
        <v>0</v>
      </c>
      <c r="T13" s="7">
        <f t="shared" si="1"/>
        <v>0</v>
      </c>
      <c r="U13" s="7">
        <f t="shared" si="1"/>
        <v>0</v>
      </c>
      <c r="V13" s="7">
        <f t="shared" si="1"/>
        <v>0</v>
      </c>
      <c r="W13" s="7">
        <f t="shared" si="1"/>
        <v>0</v>
      </c>
      <c r="X13" s="7">
        <f t="shared" si="1"/>
        <v>0</v>
      </c>
      <c r="Y13" s="7">
        <f t="shared" si="1"/>
        <v>0</v>
      </c>
      <c r="Z13" s="7">
        <f t="shared" si="1"/>
        <v>0</v>
      </c>
      <c r="AA13" s="7">
        <f t="shared" si="1"/>
        <v>0</v>
      </c>
      <c r="AB13" s="7">
        <f t="shared" si="1"/>
        <v>0.006782945736434108</v>
      </c>
      <c r="AC13" s="7">
        <f t="shared" si="1"/>
        <v>0</v>
      </c>
      <c r="AD13" s="7">
        <f t="shared" si="1"/>
        <v>0.0003557452863749555</v>
      </c>
      <c r="AE13" s="7">
        <f t="shared" si="1"/>
        <v>0</v>
      </c>
      <c r="AF13" s="7">
        <f t="shared" si="1"/>
        <v>0</v>
      </c>
      <c r="AG13" s="7">
        <f t="shared" si="1"/>
        <v>0</v>
      </c>
      <c r="AH13" s="7">
        <f t="shared" si="1"/>
        <v>0.00023702299123014932</v>
      </c>
      <c r="AI13" s="7">
        <v>0</v>
      </c>
      <c r="AJ13" s="7">
        <f t="shared" si="1"/>
        <v>0.001784121320249777</v>
      </c>
      <c r="AK13" s="7">
        <f t="shared" si="1"/>
        <v>0.0009813542688910696</v>
      </c>
      <c r="AL13" s="7">
        <f t="shared" si="1"/>
        <v>0.0003224766204450177</v>
      </c>
      <c r="AM13" s="7">
        <f t="shared" si="1"/>
        <v>0</v>
      </c>
      <c r="AN13" s="7">
        <f t="shared" si="1"/>
        <v>0</v>
      </c>
      <c r="AO13" s="7">
        <f t="shared" si="1"/>
        <v>0</v>
      </c>
      <c r="AP13" s="7">
        <f t="shared" si="1"/>
        <v>0.0002314814814814815</v>
      </c>
      <c r="AQ13" s="7">
        <f t="shared" si="1"/>
        <v>0.00021910604732690623</v>
      </c>
      <c r="AR13" s="7">
        <f t="shared" si="1"/>
        <v>0</v>
      </c>
      <c r="AS13" s="7">
        <v>0</v>
      </c>
      <c r="AT13" s="7">
        <f t="shared" si="1"/>
        <v>0</v>
      </c>
      <c r="AU13" s="7">
        <f aca="true" t="shared" si="2" ref="AU13:BZ13">(AU11/AU12)*1</f>
        <v>0</v>
      </c>
      <c r="AV13" s="7">
        <f t="shared" si="2"/>
        <v>0</v>
      </c>
      <c r="AW13" s="7">
        <f t="shared" si="2"/>
        <v>0</v>
      </c>
      <c r="AX13" s="7">
        <f t="shared" si="2"/>
        <v>0.002325581395348837</v>
      </c>
      <c r="AY13" s="7">
        <f t="shared" si="2"/>
        <v>0.004545454545454545</v>
      </c>
      <c r="AZ13" s="7">
        <f t="shared" si="2"/>
        <v>0</v>
      </c>
      <c r="BA13" s="7">
        <f t="shared" si="2"/>
        <v>0</v>
      </c>
      <c r="BB13" s="7">
        <v>0</v>
      </c>
      <c r="BC13" s="7">
        <f t="shared" si="2"/>
        <v>0</v>
      </c>
      <c r="BD13" s="7">
        <f t="shared" si="2"/>
        <v>0</v>
      </c>
      <c r="BE13" s="7">
        <f t="shared" si="2"/>
        <v>0</v>
      </c>
      <c r="BF13" s="7">
        <f t="shared" si="2"/>
        <v>0</v>
      </c>
      <c r="BG13" s="7">
        <f t="shared" si="2"/>
        <v>0</v>
      </c>
      <c r="BH13" s="7">
        <f t="shared" si="2"/>
        <v>0</v>
      </c>
      <c r="BI13" s="7">
        <f t="shared" si="2"/>
        <v>0</v>
      </c>
      <c r="BJ13" s="7">
        <f t="shared" si="2"/>
        <v>0</v>
      </c>
      <c r="BK13" s="7">
        <v>0</v>
      </c>
      <c r="BL13" s="7">
        <f t="shared" si="2"/>
        <v>0.0004499437570303712</v>
      </c>
      <c r="BM13" s="7">
        <v>0</v>
      </c>
      <c r="BN13" s="7">
        <f t="shared" si="2"/>
        <v>0</v>
      </c>
      <c r="BO13" s="7">
        <f t="shared" si="2"/>
        <v>0</v>
      </c>
      <c r="BP13" s="7">
        <v>0</v>
      </c>
      <c r="BQ13" s="7">
        <f t="shared" si="2"/>
        <v>0.00033266799733865603</v>
      </c>
      <c r="BR13" s="7">
        <f t="shared" si="2"/>
        <v>0</v>
      </c>
      <c r="BS13" s="7">
        <f t="shared" si="2"/>
        <v>0</v>
      </c>
      <c r="BT13" s="7">
        <f t="shared" si="2"/>
        <v>0</v>
      </c>
      <c r="BU13" s="7">
        <f t="shared" si="2"/>
        <v>0</v>
      </c>
      <c r="BV13" s="7">
        <f t="shared" si="2"/>
        <v>0</v>
      </c>
      <c r="BW13" s="7">
        <f t="shared" si="2"/>
        <v>0</v>
      </c>
      <c r="BX13" s="7">
        <f t="shared" si="2"/>
        <v>0</v>
      </c>
      <c r="BY13" s="7">
        <f t="shared" si="2"/>
        <v>0</v>
      </c>
      <c r="BZ13" s="7">
        <f t="shared" si="2"/>
        <v>0</v>
      </c>
      <c r="CA13" s="7">
        <f>(CA11/CA12)*1</f>
        <v>0</v>
      </c>
      <c r="CB13" s="7">
        <v>0</v>
      </c>
      <c r="CC13" s="7">
        <v>0</v>
      </c>
      <c r="CD13" s="7">
        <f>(CD11/CD12)*1</f>
        <v>0.0029354003008524154</v>
      </c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Brazos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Brazos County</dc:creator>
  <cp:keywords/>
  <dc:description/>
  <cp:lastModifiedBy>Karen McQueen</cp:lastModifiedBy>
  <cp:lastPrinted>2006-11-14T15:31:25Z</cp:lastPrinted>
  <dcterms:created xsi:type="dcterms:W3CDTF">1998-11-02T16:59:33Z</dcterms:created>
  <dcterms:modified xsi:type="dcterms:W3CDTF">2016-06-02T21:35:49Z</dcterms:modified>
  <cp:category/>
  <cp:version/>
  <cp:contentType/>
  <cp:contentStatus/>
</cp:coreProperties>
</file>